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PRDNFS02\dzp\Zapytanie ofertowe\2026\z_5\"/>
    </mc:Choice>
  </mc:AlternateContent>
  <xr:revisionPtr revIDLastSave="0" documentId="13_ncr:1_{77304798-7AE7-4790-90C4-5C134CA36DD7}" xr6:coauthVersionLast="47" xr6:coauthVersionMax="47" xr10:uidLastSave="{00000000-0000-0000-0000-000000000000}"/>
  <bookViews>
    <workbookView xWindow="60" yWindow="0" windowWidth="28740" windowHeight="15480" xr2:uid="{F4221C39-0C4E-4B48-94DD-343DE36A68AC}"/>
  </bookViews>
  <sheets>
    <sheet name="Arkusz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I5" i="1"/>
  <c r="I6" i="1"/>
  <c r="I7" i="1"/>
  <c r="I8" i="1"/>
  <c r="I9" i="1"/>
  <c r="I10" i="1"/>
  <c r="I11" i="1"/>
  <c r="G5" i="1"/>
  <c r="G6" i="1"/>
  <c r="G7" i="1"/>
  <c r="G8" i="1"/>
  <c r="G9" i="1"/>
  <c r="G10" i="1"/>
  <c r="G11" i="1"/>
  <c r="G4" i="1"/>
  <c r="G3" i="1"/>
  <c r="G12" i="1" l="1"/>
  <c r="I4" i="1"/>
  <c r="J4" i="1" s="1"/>
  <c r="I3" i="1"/>
  <c r="J3" i="1" s="1"/>
  <c r="I12" i="1" l="1"/>
  <c r="J12" i="1"/>
</calcChain>
</file>

<file path=xl/sharedStrings.xml><?xml version="1.0" encoding="utf-8"?>
<sst xmlns="http://schemas.openxmlformats.org/spreadsheetml/2006/main" count="39" uniqueCount="27">
  <si>
    <t>Lp.</t>
  </si>
  <si>
    <t xml:space="preserve">Opis przedmiotu zamówienia określony zgodnie 
z art. 99 - 103 ustawy Prawo zamówień publicznych </t>
  </si>
  <si>
    <t>9-cio cyfrowy
kod numeryczny Wspólnego Słownika Zamówień (CPV)</t>
  </si>
  <si>
    <t>J.m.</t>
  </si>
  <si>
    <t>Ilość</t>
  </si>
  <si>
    <t xml:space="preserve">Cena jedn.
netto
zł </t>
  </si>
  <si>
    <t>Wartość netto
(kol. 5 x kol. 6)
zł</t>
  </si>
  <si>
    <t>Stawka
VAT
%</t>
  </si>
  <si>
    <t>Wartość VAT
(kol. 7 x kol. 8)
zł</t>
  </si>
  <si>
    <t>Wartość brutto
(kol. 7 + kol. 9)
zł</t>
  </si>
  <si>
    <t>szt.</t>
  </si>
  <si>
    <t>43413000-1</t>
  </si>
  <si>
    <t>16311000-8</t>
  </si>
  <si>
    <t>43812000-8</t>
  </si>
  <si>
    <t xml:space="preserve">RAZEM                </t>
  </si>
  <si>
    <t>WYKONAWCA</t>
  </si>
  <si>
    <t>Pilarka spalinowa łańcuchowa typu STIHL MS 231 C-BE, silnik dwusuwowy o mocy 2,0 kM, wyposażona w: prowadnicę o długości 35cm,  osłonę prowadnicy,  system antywibracyjny,  system automatycznego smarowania łańcucha,  automatyczny napinacz łańcucha,  technologię redukującą emisję spalin i zużycie paliwa, zasilana mieszanką paliwową przygotowaną z benzyny bezołowiowej i oleju do silników dwusuwowych.</t>
  </si>
  <si>
    <t xml:space="preserve">Młotowiertarka akumulatorowa  typu MAKITA DHR241Z z uchwytwm SDS-PLUS w zestawie z walizką, zasilana 18V akumulatorem Li-Ion z serii LXT, z możliwością pracy w trzech trybach: wiercenie, wiercenie z udarem, kłucie, energia udaru 2J, wyposażona w: uchwyt narzędziowy SDS-PLUS, ogranicznik głębokości i boczny uchwyt pokryty elastometrem.
</t>
  </si>
  <si>
    <t>Szlifierka elektryczna w wersji mini typu DREMEL 4250-3/45 F0134250JF w zestawie z walizką, zasilana sieciowo, model o mocy 175W zapewniający płynną regulację obrotów w zakresie 5000–35000 obr./min., wyposażona w: elektroniczny regulator ze sprzężeniem zwrotnym, nakrętkę kształtową EZ TWIST i blokadę wrzeciona, komplet 45 sztuk akcesoriów kasecie z tworzywa sztucznego oraz wałek giętki, przystawkę do cięcia po linii i kole i osłonę przeciwodpryskową.</t>
  </si>
  <si>
    <t>Zestaw 150 sztuk akcesoriów do multiszlifierki typu 724 DREMEL 2615S724JA. Uniwersalny zestaw zawierający 150 szt. akcesoriów, w tym akcesoria EZ SpeedClic, z walizką z tworzywa sztucznego, przeznaczony do różnych zadań związanch z cięciem, szlifowaniem, polerowaniem i frezowaniem.</t>
  </si>
  <si>
    <t>44514200-8</t>
  </si>
  <si>
    <t>42652000-1</t>
  </si>
  <si>
    <t xml:space="preserve">Lutownica gazowa  z zestawem akcesoriów typu DREMEL VERSATIP 2000-7 zasilana butanem, wyposażona w: zapalnik piezoelektryczny, zabezpieczenie chroniące przed przypadkowym zapłonem,  blokadę płomienia, z możliwością regulacji temperatury. W komplecie m.in. dwa klucze płaskie, gąbka w pudełku, cyna, osłona, min. 6 wymiennych końcówek. </t>
  </si>
  <si>
    <t>Akumulator litowo-jonowy typu MAKITA BL1815N 18V 1.5Ah, o pojemności 27Wh, bez wskaźnika naładowania, kompatybilny z wiertarką  Makita zasilaną akumulatorem 18V LXT.</t>
  </si>
  <si>
    <t>Akumulator litowo-jonowy typu STIGA ePower E 440 4.0Ah 48V, ze wskaźnikiem naładowania w postaci 4 diod LED oraz przyciskiem szybkiego zwalniania, wyposażony w materiałowy uchwyt ułatwiający przenoszenie, kompatybilny z dmuchawą Stiga.</t>
  </si>
  <si>
    <r>
      <t>Kosiarka spalinowa z napędem typu WORLD GRB 840 PRO B&amp;S 10,5 KM, wyposażona w: silnik 4-suwowy, jednocylindrowy o mocy 10,5 KM i pojemności 344 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, stalowy korpus PRO,  napęd na trzy biegi,  zespół tnący z dwoma nożami,  6-pozycyjną regulacje wysokości koszenia w zakresie od 38mm do 102mm, tylne koła pompowane, przednie koła obracane o 360 stopni, kosz na trawę o poj. 80l, funkcja wyrzutu bocznego i tylnego.  </t>
    </r>
  </si>
  <si>
    <t>Betoniarka budowlana wolnospadowa z żeliwnym wieńcem oraz zębatką napędową typu HIGHER PROFESSIONAL 120L 230V 650W, zasilana silnikiem elektrycznym umieszczonym w szczelnej obudowie z tworzywa sztucznego i wyposażonym w zabezpieczenie przeciw przegrzaniu, urządzenie posiada: koło z tarczą ryglującą służące do regulacji kąta nachylenia bębna, dwa koła do transportowania, bęben o pojemności całkowitej 140l  i pojemności roboczej 120l,  we wnętrzu którego znajdują się dwie duże łopaty mieszające,  stopień ochrony IP44.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</si>
</sst>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ptos Narrow"/>
      <family val="2"/>
      <charset val="238"/>
      <scheme val="minor"/>
    </font>
    <font>
      <vertAlign val="superscript"/>
      <sz val="8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2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2" fontId="7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/>
    <xf numFmtId="2" fontId="1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6" fillId="0" borderId="0" xfId="0" applyNumberFormat="1" applyFont="1"/>
    <xf numFmtId="2" fontId="0" fillId="0" borderId="0" xfId="0" applyNumberFormat="1"/>
    <xf numFmtId="4" fontId="7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rtalzp.pl/kody-cpv/szczegoly/reczne-narzedzia-elektromechaniczne-5479" TargetMode="External"/><Relationship Id="rId2" Type="http://schemas.openxmlformats.org/officeDocument/2006/relationships/hyperlink" Target="https://www.portalzp.pl/kody-cpv/szczegoly/reczne-narzedzia-elektromechaniczne-5479" TargetMode="External"/><Relationship Id="rId1" Type="http://schemas.openxmlformats.org/officeDocument/2006/relationships/hyperlink" Target="https://www.portalzp.pl/kody-cpv/szczegoly/reczne-narzedzia-elektromechaniczne-547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B9CF6-6A4A-417C-BDC2-E90243BCAD09}">
  <dimension ref="A1:J17"/>
  <sheetViews>
    <sheetView tabSelected="1" view="pageLayout" zoomScaleNormal="100" workbookViewId="0">
      <selection activeCell="B6" sqref="B6"/>
    </sheetView>
  </sheetViews>
  <sheetFormatPr defaultRowHeight="15" x14ac:dyDescent="0.25"/>
  <cols>
    <col min="1" max="1" width="4.5703125" customWidth="1"/>
    <col min="2" max="2" width="52.42578125" style="23" customWidth="1"/>
    <col min="3" max="3" width="10.5703125" style="32" customWidth="1"/>
    <col min="4" max="4" width="6.28515625" customWidth="1"/>
    <col min="5" max="5" width="6.42578125" customWidth="1"/>
    <col min="6" max="6" width="9.140625" style="27"/>
    <col min="8" max="8" width="5.5703125" customWidth="1"/>
    <col min="10" max="10" width="14.42578125" customWidth="1"/>
  </cols>
  <sheetData>
    <row r="1" spans="1:10" ht="92.25" customHeight="1" x14ac:dyDescent="0.2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4" t="s">
        <v>5</v>
      </c>
      <c r="G1" s="3" t="s">
        <v>6</v>
      </c>
      <c r="H1" s="2" t="s">
        <v>7</v>
      </c>
      <c r="I1" s="3" t="s">
        <v>8</v>
      </c>
      <c r="J1" s="3" t="s">
        <v>9</v>
      </c>
    </row>
    <row r="2" spans="1:1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</row>
    <row r="3" spans="1:10" ht="51.75" customHeight="1" x14ac:dyDescent="0.25">
      <c r="A3" s="5">
        <v>1</v>
      </c>
      <c r="B3" s="19" t="s">
        <v>24</v>
      </c>
      <c r="C3" s="5" t="s">
        <v>20</v>
      </c>
      <c r="D3" s="6" t="s">
        <v>10</v>
      </c>
      <c r="E3" s="5">
        <v>1</v>
      </c>
      <c r="F3" s="25"/>
      <c r="G3" s="7">
        <f>E3*F3</f>
        <v>0</v>
      </c>
      <c r="H3" s="5">
        <v>23</v>
      </c>
      <c r="I3" s="7">
        <f>G3*H3%</f>
        <v>0</v>
      </c>
      <c r="J3" s="7">
        <f>G3+I3</f>
        <v>0</v>
      </c>
    </row>
    <row r="4" spans="1:10" ht="45.75" customHeight="1" x14ac:dyDescent="0.25">
      <c r="A4" s="5">
        <v>2</v>
      </c>
      <c r="B4" s="19" t="s">
        <v>23</v>
      </c>
      <c r="C4" s="30" t="s">
        <v>20</v>
      </c>
      <c r="D4" s="6" t="s">
        <v>10</v>
      </c>
      <c r="E4" s="5">
        <v>1</v>
      </c>
      <c r="F4" s="25"/>
      <c r="G4" s="7">
        <f>E4*F4</f>
        <v>0</v>
      </c>
      <c r="H4" s="5">
        <v>23</v>
      </c>
      <c r="I4" s="7">
        <f>G4*H4%</f>
        <v>0</v>
      </c>
      <c r="J4" s="7">
        <f>G4+I4</f>
        <v>0</v>
      </c>
    </row>
    <row r="5" spans="1:10" ht="111.75" customHeight="1" x14ac:dyDescent="0.25">
      <c r="A5" s="5">
        <v>3</v>
      </c>
      <c r="B5" s="20" t="s">
        <v>26</v>
      </c>
      <c r="C5" s="5" t="s">
        <v>11</v>
      </c>
      <c r="D5" s="6" t="s">
        <v>10</v>
      </c>
      <c r="E5" s="5">
        <v>1</v>
      </c>
      <c r="F5" s="25"/>
      <c r="G5" s="7">
        <f t="shared" ref="G5:G11" si="0">E5*F5</f>
        <v>0</v>
      </c>
      <c r="H5" s="5">
        <v>23</v>
      </c>
      <c r="I5" s="7">
        <f t="shared" ref="I5:I11" si="1">G5*H5%</f>
        <v>0</v>
      </c>
      <c r="J5" s="7">
        <f t="shared" ref="J5:J11" si="2">G5+I5</f>
        <v>0</v>
      </c>
    </row>
    <row r="6" spans="1:10" ht="84.75" customHeight="1" x14ac:dyDescent="0.25">
      <c r="A6" s="5">
        <v>4</v>
      </c>
      <c r="B6" s="29" t="s">
        <v>25</v>
      </c>
      <c r="C6" s="5" t="s">
        <v>12</v>
      </c>
      <c r="D6" s="6" t="s">
        <v>10</v>
      </c>
      <c r="E6" s="5">
        <v>1</v>
      </c>
      <c r="F6" s="25"/>
      <c r="G6" s="7">
        <f t="shared" si="0"/>
        <v>0</v>
      </c>
      <c r="H6" s="5">
        <v>23</v>
      </c>
      <c r="I6" s="7">
        <f t="shared" si="1"/>
        <v>0</v>
      </c>
      <c r="J6" s="7">
        <f t="shared" si="2"/>
        <v>0</v>
      </c>
    </row>
    <row r="7" spans="1:10" ht="73.5" customHeight="1" x14ac:dyDescent="0.25">
      <c r="A7" s="5">
        <v>5</v>
      </c>
      <c r="B7" s="19" t="s">
        <v>22</v>
      </c>
      <c r="C7" s="31" t="s">
        <v>21</v>
      </c>
      <c r="D7" s="6" t="s">
        <v>10</v>
      </c>
      <c r="E7" s="5">
        <v>1</v>
      </c>
      <c r="F7" s="25"/>
      <c r="G7" s="7">
        <f t="shared" si="0"/>
        <v>0</v>
      </c>
      <c r="H7" s="5">
        <v>23</v>
      </c>
      <c r="I7" s="7">
        <f t="shared" si="1"/>
        <v>0</v>
      </c>
      <c r="J7" s="7">
        <f t="shared" si="2"/>
        <v>0</v>
      </c>
    </row>
    <row r="8" spans="1:10" ht="78" customHeight="1" x14ac:dyDescent="0.25">
      <c r="A8" s="5">
        <v>6</v>
      </c>
      <c r="B8" s="19" t="s">
        <v>17</v>
      </c>
      <c r="C8" s="31" t="s">
        <v>21</v>
      </c>
      <c r="D8" s="6" t="s">
        <v>10</v>
      </c>
      <c r="E8" s="5">
        <v>3</v>
      </c>
      <c r="F8" s="25"/>
      <c r="G8" s="7">
        <f t="shared" si="0"/>
        <v>0</v>
      </c>
      <c r="H8" s="5">
        <v>23</v>
      </c>
      <c r="I8" s="7">
        <f t="shared" si="1"/>
        <v>0</v>
      </c>
      <c r="J8" s="7">
        <f t="shared" si="2"/>
        <v>0</v>
      </c>
    </row>
    <row r="9" spans="1:10" ht="103.5" customHeight="1" x14ac:dyDescent="0.25">
      <c r="A9" s="5">
        <v>7</v>
      </c>
      <c r="B9" s="19" t="s">
        <v>16</v>
      </c>
      <c r="C9" s="5" t="s">
        <v>13</v>
      </c>
      <c r="D9" s="6" t="s">
        <v>10</v>
      </c>
      <c r="E9" s="5">
        <v>1</v>
      </c>
      <c r="F9" s="25"/>
      <c r="G9" s="7">
        <f t="shared" si="0"/>
        <v>0</v>
      </c>
      <c r="H9" s="5">
        <v>23</v>
      </c>
      <c r="I9" s="7">
        <f t="shared" si="1"/>
        <v>0</v>
      </c>
      <c r="J9" s="7">
        <f t="shared" si="2"/>
        <v>0</v>
      </c>
    </row>
    <row r="10" spans="1:10" ht="99.75" customHeight="1" x14ac:dyDescent="0.25">
      <c r="A10" s="5">
        <v>8</v>
      </c>
      <c r="B10" s="19" t="s">
        <v>18</v>
      </c>
      <c r="C10" s="31" t="s">
        <v>21</v>
      </c>
      <c r="D10" s="6" t="s">
        <v>10</v>
      </c>
      <c r="E10" s="5">
        <v>1</v>
      </c>
      <c r="F10" s="25"/>
      <c r="G10" s="7">
        <f t="shared" si="0"/>
        <v>0</v>
      </c>
      <c r="H10" s="5">
        <v>23</v>
      </c>
      <c r="I10" s="7">
        <f t="shared" si="1"/>
        <v>0</v>
      </c>
      <c r="J10" s="7">
        <f t="shared" si="2"/>
        <v>0</v>
      </c>
    </row>
    <row r="11" spans="1:10" ht="81.75" customHeight="1" x14ac:dyDescent="0.25">
      <c r="A11" s="5">
        <v>9</v>
      </c>
      <c r="B11" s="21" t="s">
        <v>19</v>
      </c>
      <c r="C11" s="5" t="s">
        <v>20</v>
      </c>
      <c r="D11" s="6" t="s">
        <v>10</v>
      </c>
      <c r="E11" s="5">
        <v>1</v>
      </c>
      <c r="F11" s="25"/>
      <c r="G11" s="7">
        <f t="shared" si="0"/>
        <v>0</v>
      </c>
      <c r="H11" s="5">
        <v>23</v>
      </c>
      <c r="I11" s="7">
        <f t="shared" si="1"/>
        <v>0</v>
      </c>
      <c r="J11" s="7">
        <f t="shared" si="2"/>
        <v>0</v>
      </c>
    </row>
    <row r="12" spans="1:10" x14ac:dyDescent="0.25">
      <c r="A12" s="33" t="s">
        <v>14</v>
      </c>
      <c r="B12" s="34"/>
      <c r="C12" s="34"/>
      <c r="D12" s="34"/>
      <c r="E12" s="34"/>
      <c r="F12" s="35"/>
      <c r="G12" s="8">
        <f>SUM(G3:G11)</f>
        <v>0</v>
      </c>
      <c r="H12" s="8"/>
      <c r="I12" s="8">
        <f>SUM(I3:I11)</f>
        <v>0</v>
      </c>
      <c r="J12" s="8">
        <f>SUM(J3:J11)</f>
        <v>0</v>
      </c>
    </row>
    <row r="13" spans="1:10" x14ac:dyDescent="0.25">
      <c r="A13" s="9"/>
      <c r="B13" s="22"/>
      <c r="C13" s="11"/>
      <c r="D13" s="11"/>
      <c r="E13" s="9"/>
      <c r="F13" s="15"/>
      <c r="G13" s="12"/>
      <c r="H13" s="10"/>
      <c r="I13" s="12"/>
      <c r="J13" s="12"/>
    </row>
    <row r="14" spans="1:10" x14ac:dyDescent="0.25">
      <c r="A14" s="13"/>
      <c r="B14" s="22"/>
      <c r="C14" s="11"/>
      <c r="D14" s="11"/>
      <c r="E14" s="9"/>
      <c r="F14" s="26"/>
      <c r="G14" s="14"/>
      <c r="H14" s="14"/>
      <c r="I14" s="14"/>
      <c r="J14" s="14"/>
    </row>
    <row r="15" spans="1:10" x14ac:dyDescent="0.25">
      <c r="A15" s="9"/>
      <c r="B15" s="22"/>
      <c r="C15" s="11"/>
      <c r="D15" s="11"/>
      <c r="E15" s="9"/>
      <c r="F15" s="15"/>
      <c r="G15" s="12"/>
      <c r="H15" s="10"/>
      <c r="I15" s="28" t="s">
        <v>15</v>
      </c>
      <c r="J15" s="12"/>
    </row>
    <row r="16" spans="1:10" x14ac:dyDescent="0.25">
      <c r="A16" s="9"/>
      <c r="B16" s="22"/>
      <c r="C16" s="11"/>
      <c r="D16" s="11"/>
      <c r="E16" s="9"/>
      <c r="F16" s="15"/>
      <c r="G16" s="16"/>
      <c r="H16" s="17"/>
      <c r="I16" s="16"/>
      <c r="J16" s="16"/>
    </row>
    <row r="17" spans="1:10" x14ac:dyDescent="0.25">
      <c r="A17" s="9"/>
      <c r="B17" s="22"/>
      <c r="C17" s="11"/>
      <c r="D17" s="11"/>
      <c r="E17" s="9"/>
      <c r="F17" s="15"/>
      <c r="G17" s="18"/>
      <c r="H17" s="17"/>
      <c r="I17" s="16"/>
      <c r="J17" s="16"/>
    </row>
  </sheetData>
  <sortState xmlns:xlrd2="http://schemas.microsoft.com/office/spreadsheetml/2017/richdata2" ref="A3:J11">
    <sortCondition ref="A3:A11"/>
  </sortState>
  <mergeCells count="1">
    <mergeCell ref="A12:F12"/>
  </mergeCells>
  <hyperlinks>
    <hyperlink ref="C8" r:id="rId1" display="https://www.portalzp.pl/kody-cpv/szczegoly/reczne-narzedzia-elektromechaniczne-5479" xr:uid="{5F8A7404-656E-42DE-A731-61AF06F5E6C3}"/>
    <hyperlink ref="C10" r:id="rId2" display="https://www.portalzp.pl/kody-cpv/szczegoly/reczne-narzedzia-elektromechaniczne-5479" xr:uid="{22FC4A73-12CB-48CD-9DAE-13417989E2F7}"/>
    <hyperlink ref="C7" r:id="rId3" display="https://www.portalzp.pl/kody-cpv/szczegoly/reczne-narzedzia-elektromechaniczne-5479" xr:uid="{A749F813-FA69-4068-9BBF-535281E9DC5A}"/>
  </hyperlinks>
  <pageMargins left="0.7" right="0.7" top="0.75" bottom="0.75" header="0.3" footer="0.3"/>
  <pageSetup paperSize="9" orientation="landscape" r:id="rId4"/>
  <headerFooter>
    <oddHeader>&amp;L&amp;K33FF00TLP:GREEN 
&amp;K000000"Dostawa elektronarzędzi"&amp;CSZCZEGÓŁOWY OPIS PRZEDMIOTU ZAMÓWIENIA&amp;RZałącznik nr 1 do Zapytania ofertowego</oddHeader>
    <oddFooter>&amp;CTLP:GREEN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Giza-Stasiak Sylwia</dc:creator>
  <cp:lastModifiedBy>Poręcka Bożena</cp:lastModifiedBy>
  <cp:lastPrinted>2026-05-19T08:02:57Z</cp:lastPrinted>
  <dcterms:created xsi:type="dcterms:W3CDTF">2026-05-19T06:42:36Z</dcterms:created>
  <dcterms:modified xsi:type="dcterms:W3CDTF">2026-06-03T06:41:04Z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ATCATEGORY">
    <vt:lpwstr>GREEN</vt:lpwstr>
  </property>
  <property fmtid="{D5CDD505-2E9C-101B-9397-08002B2CF9AE}" pid="3" name="WATClassifiedBy">
    <vt:lpwstr>UxC4dwLulzfINJ8nQH+xvX5LNGipWa4BRSZhPgxsCvk86Ef3zc8RjLwSfDCMfbKbrg6v0N0O4BQ7IYiyKuOu0cR5Dicw4dXtJh23pHYAYS8=</vt:lpwstr>
  </property>
  <property fmtid="{D5CDD505-2E9C-101B-9397-08002B2CF9AE}" pid="4" name="WATClassificationDate">
    <vt:lpwstr>2026-05-19T08:49:47.7924240+02:00</vt:lpwstr>
  </property>
  <property fmtid="{D5CDD505-2E9C-101B-9397-08002B2CF9AE}" pid="5" name="WATClassifiedBySID">
    <vt:lpwstr>UxC4dwLulzfINJ8nQH+xvX5LNGipWa4BRSZhPgxsCvkvaos5n5sxU4wDdajQLvzFQKWArNM9cAqwSvUDDE/vJVQZeN8VZCCriXaxPbz2Jyc9eNpdxJERSalIsLiauwWn</vt:lpwstr>
  </property>
  <property fmtid="{D5CDD505-2E9C-101B-9397-08002B2CF9AE}" pid="6" name="WATGRNItemId">
    <vt:lpwstr>GRN-bbe39d9c-24dd-4bad-8910-9d40fc4dea96</vt:lpwstr>
  </property>
  <property fmtid="{D5CDD505-2E9C-101B-9397-08002B2CF9AE}" pid="7" name="WATHash">
    <vt:lpwstr>Gc8AFCo7ubERCg36MEvhlA2Dxd/zmn1aHPo8CaZM1fY=</vt:lpwstr>
  </property>
  <property fmtid="{D5CDD505-2E9C-101B-9397-08002B2CF9AE}" pid="8" name="WATVisualMarkingsSettings">
    <vt:lpwstr>HeaderAlignment=0;FooterAlignment=1</vt:lpwstr>
  </property>
  <property fmtid="{D5CDD505-2E9C-101B-9397-08002B2CF9AE}" pid="9" name="WATRefresh">
    <vt:lpwstr>False</vt:lpwstr>
  </property>
</Properties>
</file>