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opis Sprzęt ppoż." sheetId="1" r:id="rId1"/>
  </sheets>
  <definedNames/>
  <calcPr fullCalcOnLoad="1"/>
</workbook>
</file>

<file path=xl/sharedStrings.xml><?xml version="1.0" encoding="utf-8"?>
<sst xmlns="http://schemas.openxmlformats.org/spreadsheetml/2006/main" count="202" uniqueCount="119">
  <si>
    <t>Lp.</t>
  </si>
  <si>
    <t>J.m.</t>
  </si>
  <si>
    <t>31523200-0</t>
  </si>
  <si>
    <t>x</t>
  </si>
  <si>
    <t>35111320-4</t>
  </si>
  <si>
    <t>RAZEM</t>
  </si>
  <si>
    <t>42131160-5</t>
  </si>
  <si>
    <t>42131150-2</t>
  </si>
  <si>
    <t>44482200-4</t>
  </si>
  <si>
    <t>35121600-4</t>
  </si>
  <si>
    <t>WYKONAWCA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</si>
  <si>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</si>
  <si>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</si>
  <si>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</si>
  <si>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</si>
  <si>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</si>
  <si>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</si>
  <si>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</si>
  <si>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</si>
  <si>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</si>
  <si>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</si>
  <si>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</si>
  <si>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</si>
  <si>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</si>
  <si>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</si>
  <si>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</si>
  <si>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</si>
  <si>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</si>
  <si>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</si>
  <si>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</si>
  <si>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</si>
  <si>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</si>
  <si>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</si>
  <si>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</si>
  <si>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</si>
  <si>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</si>
  <si>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</si>
  <si>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</si>
  <si>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</si>
  <si>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</si>
  <si>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</si>
  <si>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</si>
  <si>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</si>
  <si>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</si>
  <si>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</si>
  <si>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</si>
  <si>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</si>
  <si>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r>
      <rPr>
        <b/>
        <sz val="9"/>
        <rFont val="Arial"/>
        <family val="2"/>
      </rPr>
      <t>Hydrant nadziemny</t>
    </r>
    <r>
      <rPr>
        <sz val="9"/>
        <rFont val="Arial"/>
        <family val="2"/>
      </rPr>
      <t xml:space="preserve"> DN 80 1500, gł. wkopu, Ø 75 mm</t>
    </r>
  </si>
  <si>
    <r>
      <rPr>
        <b/>
        <sz val="9"/>
        <rFont val="Arial"/>
        <family val="2"/>
      </rPr>
      <t>Zawór hydrantowy</t>
    </r>
    <r>
      <rPr>
        <sz val="9"/>
        <rFont val="Arial"/>
        <family val="2"/>
      </rPr>
      <t xml:space="preserve"> aluminiowy z nasadą, Ø 25 mm </t>
    </r>
  </si>
  <si>
    <r>
      <rPr>
        <b/>
        <sz val="9"/>
        <rFont val="Arial"/>
        <family val="2"/>
      </rPr>
      <t>Wieszak do gaśnicy GP-2</t>
    </r>
    <r>
      <rPr>
        <sz val="9"/>
        <rFont val="Arial"/>
        <family val="2"/>
      </rPr>
      <t>, metalowy, malowany proszkowo na kolor czerwony, wieszak kompatybilny z gaśnicą z pozycji 3</t>
    </r>
  </si>
  <si>
    <r>
      <rPr>
        <b/>
        <sz val="9"/>
        <rFont val="Arial"/>
        <family val="2"/>
      </rPr>
      <t>Wieszak do gaśnicy GWG-2x</t>
    </r>
    <r>
      <rPr>
        <sz val="9"/>
        <rFont val="Arial"/>
        <family val="2"/>
      </rPr>
      <t>, metalowy, malowany proszkowo na kolor czerwony, wieszak kompatybilny z gaśnicą z pozycji 7</t>
    </r>
  </si>
  <si>
    <r>
      <rPr>
        <b/>
        <sz val="9"/>
        <rFont val="Arial"/>
        <family val="2"/>
      </rPr>
      <t>Znak „Zakaz gaszenia wodą”</t>
    </r>
    <r>
      <rPr>
        <sz val="9"/>
        <rFont val="Arial"/>
        <family val="2"/>
      </rPr>
      <t>, rozmiar 150x150 mm, płyta fotoluminescencyjna o grubości 1-1,5mm z lepami samoprzylepnymi</t>
    </r>
  </si>
  <si>
    <r>
      <rPr>
        <b/>
        <sz val="9"/>
        <rFont val="Arial"/>
        <family val="2"/>
      </rPr>
      <t>Znak „Palenie tytoniu zabronione”</t>
    </r>
    <r>
      <rPr>
        <sz val="9"/>
        <rFont val="Arial"/>
        <family val="2"/>
      </rPr>
      <t>, rozmiar 100x100 mm, płyta fotoluminescencyjna o grubości 1-1,5mm z lepami samoprzylepnymi</t>
    </r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</si>
  <si>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</si>
  <si>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</si>
  <si>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</si>
  <si>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</si>
  <si>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</si>
  <si>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</si>
  <si>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</si>
  <si>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</si>
  <si>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</si>
  <si>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r>
      <t xml:space="preserve">Gaśnica kuchenna do gaszenia pożarów grupy  „F” 2k </t>
    </r>
    <r>
      <rPr>
        <sz val="9"/>
        <rFont val="Arial"/>
        <family val="2"/>
      </rPr>
      <t>gaszenie tłuszczu, oleju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masa środka gaśniczego 2 kg.</t>
    </r>
  </si>
  <si>
    <t>31219000-4</t>
  </si>
  <si>
    <t>45.</t>
  </si>
  <si>
    <t>35110000-8</t>
  </si>
  <si>
    <r>
      <t>Skrzyneczka na klucze do wyjścia ewakuacyjnego</t>
    </r>
    <r>
      <rPr>
        <sz val="9"/>
        <rFont val="Arial"/>
        <family val="2"/>
      </rPr>
      <t>, metalowa 
z szybką zamykana na kluczyk, rozmiar wys.145-150mm  x szer.90-120 mm, gł. 32-35mm, waga 0,6kg.</t>
    </r>
  </si>
  <si>
    <t xml:space="preserve">Opis przedmiotu zamówienia określony zgodnie 
z art. 99 - 103 ustawy Prawo zamówień publicznych 
</t>
  </si>
  <si>
    <t>9-cio cyfrowy
kod numeryczny Wspólnego Słownika Zamówień (CPV)</t>
  </si>
  <si>
    <t xml:space="preserve">Cena jedn.
netto
zł </t>
  </si>
  <si>
    <t>Wartość netto
(kol. 5 x kol. 6)
zł</t>
  </si>
  <si>
    <t>Stawka
VAT
%</t>
  </si>
  <si>
    <t>Wartość VAT
(kol. 7 x kol. 8)
zł</t>
  </si>
  <si>
    <t>Wartość brutto
(kol. 7 + kol. 9)
zł</t>
  </si>
  <si>
    <t>Nazwa producenta oraz oznaczenie produktu oferowanego</t>
  </si>
  <si>
    <r>
      <rPr>
        <b/>
        <sz val="9"/>
        <rFont val="Arial"/>
        <family val="2"/>
      </rPr>
      <t>Metryczka</t>
    </r>
    <r>
      <rPr>
        <sz val="9"/>
        <rFont val="Arial"/>
        <family val="2"/>
      </rPr>
      <t xml:space="preserve"> - etykieta kontrolna gaśnic, uniwersalna, papierowa, samoprzylepna, rozmiar 100x100mm </t>
    </r>
  </si>
  <si>
    <r>
      <rPr>
        <b/>
        <sz val="9"/>
        <rFont val="Arial"/>
        <family val="2"/>
      </rPr>
      <t>Metryczka</t>
    </r>
    <r>
      <rPr>
        <sz val="9"/>
        <rFont val="Arial"/>
        <family val="2"/>
      </rPr>
      <t xml:space="preserve"> - etykieta kontrolna hydrantów wewnętrznych, uniwersalna, papierowa, samoprzylepna , rozmiar dł.150mm x szer.100mm</t>
    </r>
  </si>
  <si>
    <r>
      <rPr>
        <b/>
        <sz val="9"/>
        <color indexed="8"/>
        <rFont val="Arial"/>
        <family val="2"/>
      </rPr>
      <t>Gaśnica proszkowa GP-6x (lub z)</t>
    </r>
    <r>
      <rPr>
        <sz val="9"/>
        <color indexed="8"/>
        <rFont val="Arial"/>
        <family val="2"/>
      </rPr>
      <t xml:space="preserve"> skuteczność gaśnicza minimum 27A 183B C, masa środka gaśniczego 6 kg, czynnik roboczy azot, średnica zbiornika 160 mm, masa całkowita 9,3 - 9,9 kg, wysokość całkowita 495 - 540 mm, czas działania min. 15 s, ciśnienie próbne zbiornika 27 bar, ciśnienie robocze 15 bar, zakres temperatur stosowania -30º/+60ºC, rok produkcji 2021, posiadająca oznaczenia: znak bezpieczeństwa CE, numer świadectwa dopuszczenia, rok produkcji</t>
    </r>
  </si>
  <si>
    <r>
      <rPr>
        <b/>
        <sz val="9"/>
        <rFont val="Arial"/>
        <family val="2"/>
      </rPr>
      <t>Wieszak do gaśnicy GP-6</t>
    </r>
    <r>
      <rPr>
        <sz val="9"/>
        <rFont val="Arial"/>
        <family val="2"/>
      </rPr>
      <t>, metalowy, malowany proszkowo na kolor czerwony, wieszak kompatybilny z gaśnicą z pozycji 1</t>
    </r>
  </si>
  <si>
    <r>
      <rPr>
        <b/>
        <sz val="9"/>
        <color indexed="8"/>
        <rFont val="Arial"/>
        <family val="2"/>
      </rPr>
      <t>Gaśnica proszkowa GP-2x (lub z)</t>
    </r>
    <r>
      <rPr>
        <sz val="9"/>
        <color indexed="8"/>
        <rFont val="Arial"/>
        <family val="2"/>
      </rPr>
      <t xml:space="preserve"> skuteczność gaśnicza minimum 13A 89B C, masa środka gaśniczego 2 kg, czynnik roboczy azot, czas działania min. 9 s, ciśnienie próbne zbiornika 27 bar, ciśnienie robocze 15 bar, zakres temperatur stosowania -30ºC +60ºC, rok produkcji 2021, posiaająca oznaczenia: znak bezpieczeństwa CE, numer świadectwa dopuszczenia, rok produkcji</t>
    </r>
  </si>
  <si>
    <r>
      <rPr>
        <b/>
        <sz val="9"/>
        <color indexed="8"/>
        <rFont val="Arial"/>
        <family val="2"/>
      </rPr>
      <t>Urządzenie gaśnicze GSE-2x</t>
    </r>
    <r>
      <rPr>
        <sz val="9"/>
        <color indexed="8"/>
        <rFont val="Arial"/>
        <family val="2"/>
      </rPr>
      <t xml:space="preserve"> do sprzętu elektronicznego, masa środka gaśniczego 2 kg, masa całkowita 6,5 kg, czynnik roboczy dwutlenek węgla, średnica zbiornika 105 mm, wysokość całkowita 543 mm, czas działania min. 6 s, ciśnienie próbne zbiornika 250 bar, ciśnienie robocze 15 bar, zakres temperatur stosowania -20ºC +60ºC, rok produkcji 2021, posiadającąca oznaczenia: znak bezpieczeństwa CE, deklarację zgodności, rok produkcji</t>
    </r>
  </si>
  <si>
    <r>
      <rPr>
        <b/>
        <sz val="9"/>
        <color indexed="8"/>
        <rFont val="Arial"/>
        <family val="2"/>
      </rPr>
      <t>Wieszak do urządzenia gaśniczego GSE-2x</t>
    </r>
    <r>
      <rPr>
        <sz val="9"/>
        <color indexed="8"/>
        <rFont val="Arial"/>
        <family val="2"/>
      </rPr>
      <t>, metalowy, malowany proszkowo na kolor czerwony, wieszak kompatybilny z gaśnicą z pozycji 5</t>
    </r>
  </si>
  <si>
    <r>
      <rPr>
        <b/>
        <sz val="9"/>
        <color indexed="8"/>
        <rFont val="Arial"/>
        <family val="2"/>
      </rPr>
      <t>Gaśnica pianowa GWG-2x AF lub ABF</t>
    </r>
    <r>
      <rPr>
        <sz val="9"/>
        <color indexed="8"/>
        <rFont val="Arial"/>
        <family val="2"/>
      </rPr>
      <t>, skuteczność gaśnicza minimum 5A 34B 25F, objętość środka gaśniczego 2 dm3, czynnik roboczy azot, czas działania min. 6 s, ciśnienie próbne zbiornika 27 bar, ciśnienie robocze 15 bar, zakres temperatur stosowania -30ºC +60ºC, rok produkcji 2021, posiadajaca oznaczenia: znak bezpieczeństwa CE, numer świadectwa dopuszczenia, rok produkcji</t>
    </r>
  </si>
  <si>
    <r>
      <rPr>
        <b/>
        <sz val="9"/>
        <color indexed="8"/>
        <rFont val="Arial"/>
        <family val="2"/>
      </rPr>
      <t>Gaśnica śniegowa GS-5x</t>
    </r>
    <r>
      <rPr>
        <sz val="9"/>
        <color indexed="8"/>
        <rFont val="Arial"/>
        <family val="2"/>
      </rPr>
      <t>, skuteczność gaśnicza 55B C, masa środka gaśniczego 5 kg, średnica zbiornika 135-140 mm, masa całkowita 14 kg, wysokość całkowita 660 - 695 mm, rodzaj środka gaśniczego dwutlenek węgla, czas działania min. 9 s, ciśnienie próbne zbiornika 320 bar, zakres temperatur stosowania -20ºC +60ºC, rok produkcji 2021, posiadająca oznaczenia: znak bezpieczeństwa CE, numer świadectwa dopuszczenia, rok produkcji</t>
    </r>
  </si>
  <si>
    <r>
      <rPr>
        <b/>
        <sz val="9"/>
        <color indexed="8"/>
        <rFont val="Arial"/>
        <family val="2"/>
      </rPr>
      <t>Znak „Wyjście ewakuacyjne”</t>
    </r>
    <r>
      <rPr>
        <sz val="9"/>
        <color indexed="8"/>
        <rFont val="Arial"/>
        <family val="2"/>
      </rPr>
      <t>, rozmiar 200x400 mm, płyta fotoluminescencyjna o grubości 1-1,5mm z lepami samoprzylepnymi, norma EN</t>
    </r>
  </si>
  <si>
    <r>
      <rPr>
        <b/>
        <sz val="9"/>
        <color indexed="8"/>
        <rFont val="Arial"/>
        <family val="2"/>
      </rPr>
      <t>Znak „Kierunek do wyjścia drogi ewakuacyjnej w prawo”</t>
    </r>
    <r>
      <rPr>
        <sz val="9"/>
        <color indexed="8"/>
        <rFont val="Arial"/>
        <family val="2"/>
      </rPr>
      <t>, rozmiar 150x300 mm, płyta fotoluminescencyjna o grubości 1-1,5mm z lepami samoprzylepnymi, norma EN</t>
    </r>
  </si>
  <si>
    <r>
      <rPr>
        <b/>
        <sz val="9"/>
        <color indexed="8"/>
        <rFont val="Arial"/>
        <family val="2"/>
      </rPr>
      <t>Znak „Kierunek do wyjścia drogi ewakuacyjnej w lewo”</t>
    </r>
    <r>
      <rPr>
        <sz val="9"/>
        <color indexed="8"/>
        <rFont val="Arial"/>
        <family val="2"/>
      </rPr>
      <t>, rozmiar 150x300 mm, płyta fotoluminescencyjna o grubości 1-1,5mm z lepami samoprzylepnymi, norma EN</t>
    </r>
  </si>
  <si>
    <r>
      <rPr>
        <b/>
        <sz val="9"/>
        <color indexed="8"/>
        <rFont val="Arial"/>
        <family val="2"/>
      </rPr>
      <t>Znak „Kierunek do wyjścia drogi ewakuacyjnej schodami w dół w prawo”</t>
    </r>
    <r>
      <rPr>
        <sz val="9"/>
        <color indexed="8"/>
        <rFont val="Arial"/>
        <family val="2"/>
      </rPr>
      <t>, rozmiar 150x300 mm, płyta fotoluminescencyjna o grubości 1-5mm z lepami samoprzylepnymi, norma EN</t>
    </r>
  </si>
  <si>
    <r>
      <rPr>
        <b/>
        <sz val="9"/>
        <color indexed="8"/>
        <rFont val="Arial"/>
        <family val="2"/>
      </rPr>
      <t>Znak „Kierunek do wyjścia drogi ewakuacyjnej schodami w dół w lewo”</t>
    </r>
    <r>
      <rPr>
        <sz val="9"/>
        <color indexed="8"/>
        <rFont val="Arial"/>
        <family val="2"/>
      </rPr>
      <t>, rozmiar 150x300 mm, płyta fotoluminescencyjna o grubości 1-1,5mm z lepami samoprzylepnymi, norma EN</t>
    </r>
  </si>
  <si>
    <r>
      <rPr>
        <b/>
        <sz val="9"/>
        <color indexed="8"/>
        <rFont val="Arial"/>
        <family val="2"/>
      </rPr>
      <t>Znak „Kierunek drogi ewakuacyjnej”</t>
    </r>
    <r>
      <rPr>
        <sz val="9"/>
        <color indexed="8"/>
        <rFont val="Arial"/>
        <family val="2"/>
      </rPr>
      <t>, rozmiar 100x300 mm, płyta fotoluminescencyjna o grubości 1-1,5mm z lepami samoprzylepnymi, norma EN</t>
    </r>
  </si>
  <si>
    <r>
      <rPr>
        <b/>
        <sz val="9"/>
        <color indexed="8"/>
        <rFont val="Arial"/>
        <family val="2"/>
      </rPr>
      <t>Znak „Zakaz używania ognia otwartego”</t>
    </r>
    <r>
      <rPr>
        <sz val="9"/>
        <color indexed="8"/>
        <rFont val="Arial"/>
        <family val="2"/>
      </rPr>
      <t>, rozmiar 200x200 mm, płyta fotoluminescencyjna o grubości 1-1,5mm z lepami samoprzylepnymi, norma EN</t>
    </r>
  </si>
  <si>
    <r>
      <rPr>
        <b/>
        <sz val="9"/>
        <color indexed="8"/>
        <rFont val="Arial"/>
        <family val="2"/>
      </rPr>
      <t>Znak „Gaśnica”</t>
    </r>
    <r>
      <rPr>
        <sz val="9"/>
        <color indexed="8"/>
        <rFont val="Arial"/>
        <family val="2"/>
      </rPr>
      <t>, rozmiar 150x150 mm, płyta fotoluminescencyjna o grubości 1,5-2mm z lepami samoprzylepnymi, norma EN</t>
    </r>
  </si>
  <si>
    <r>
      <rPr>
        <b/>
        <sz val="9"/>
        <color indexed="8"/>
        <rFont val="Arial"/>
        <family val="2"/>
      </rPr>
      <t>Znak „Hydrant wewnętrzny”</t>
    </r>
    <r>
      <rPr>
        <sz val="9"/>
        <color indexed="8"/>
        <rFont val="Arial"/>
        <family val="2"/>
      </rPr>
      <t>, rozmiar 150x150 mm, płyta fotoluminescencyjna o grubości 1,5-2mm z lepami samoprzylepnymi, norma EN</t>
    </r>
  </si>
  <si>
    <r>
      <rPr>
        <b/>
        <sz val="9"/>
        <color indexed="8"/>
        <rFont val="Arial"/>
        <family val="2"/>
      </rPr>
      <t>Znak „Uruchamianie ręczne”</t>
    </r>
    <r>
      <rPr>
        <sz val="9"/>
        <color indexed="8"/>
        <rFont val="Arial"/>
        <family val="2"/>
      </rPr>
      <t>, rozmiar 100x100 mm, płyta fotoluminescencyjna o grubości 1-1,5mm z lepami samoprzylepnymi, norma EN</t>
    </r>
  </si>
  <si>
    <r>
      <rPr>
        <b/>
        <sz val="9"/>
        <color indexed="8"/>
        <rFont val="Arial"/>
        <family val="2"/>
      </rPr>
      <t>Hydrant wewnętrzny wnękowy</t>
    </r>
    <r>
      <rPr>
        <sz val="9"/>
        <color indexed="8"/>
        <rFont val="Arial"/>
        <family val="2"/>
      </rPr>
      <t xml:space="preserve"> tzw. skrzynka (zestaw) z wężem półsztywnym Ø25mm, wersja uniwersalna z możliwością podłączenia hydrantu w wykonaniu lewym lub prawym. W zestawie: szafka hydrantowa, zawór hydrantowy Ø25 z redukcją prostą, zwijadło węża w kolorze RAL 3000 wychylne o 180° z osią wodną mosiężną i regulatorem siły rozwijania, wąż tłoczny półsztywny Ø25mm o długości 20m zgodny z normą PN-EN 694, prądownica hydrantowa PWh-25 zgodna z normą PN-EN-671-1, na stałe podłączona do węża na zwijadle poprzez zakucie, zamek, oznakowanie: oznakowanie hydrantu zgodnie z normą PN-EN 671-1, instrukcja montażu i konserwacji hydrantu, instrukcja podłączenia i zamiany podłączeń uniwersalnego hydrantu wewnętrznego Ø25, karta gwarancyjna, nr identyfikacyjny</t>
    </r>
  </si>
  <si>
    <r>
      <rPr>
        <b/>
        <sz val="9"/>
        <color indexed="8"/>
        <rFont val="Arial"/>
        <family val="2"/>
      </rPr>
      <t xml:space="preserve">Hydrant wewnętrzny zawieszany </t>
    </r>
    <r>
      <rPr>
        <sz val="9"/>
        <color indexed="8"/>
        <rFont val="Arial"/>
        <family val="2"/>
      </rPr>
      <t>tzw. skrzynka (zestaw) z wężem półsztywnym Ø25mm, wersja uniwersalna z możliwością podłączenia hydrantu w wykonaniu lewym lub prawym. W zestawie: szafka hydrantowa, zawór hydrantowy Ø25 z redukcją prostą, zwijadło węża w kolorze RAL 3000 wychylne o 180° z osią wodną mosiężną i regulatorem siły rozwijania, wąż tłoczny półsztywny Ø25mm o długości 20m zgodny z normą PN-EN 694, prądownica hydrantowa PWh-25 zgodna z normą PN-EN-671-1, na stałe podłączona do węża na zwijadle poprzez zakucie, zamek, oznakowanie: oznakowanie hydrantu zgodnie z normą PN-EN 671-1, instrukcja montażu i konserwacji hydrantu, instrukcja podłączenia i zamiany podłączeń uniwersalnego hydrantu wewnętrznego Ø25, karta gwarancyjna, nr identyfikacyjny</t>
    </r>
  </si>
  <si>
    <r>
      <t xml:space="preserve">Znak „Klapa przeciwpożarowa", </t>
    </r>
    <r>
      <rPr>
        <sz val="9"/>
        <color indexed="8"/>
        <rFont val="Arial"/>
        <family val="2"/>
      </rPr>
      <t>rozmiar 100x148mm lub 150x200mm, płyta fotoluminescencyjna lub zwykła o grubości 1-1,5mm z lepami samoprzylepnymi</t>
    </r>
  </si>
  <si>
    <r>
      <t xml:space="preserve">Znak „Hydrant zewnętrzny”, </t>
    </r>
    <r>
      <rPr>
        <sz val="9"/>
        <rFont val="Arial"/>
        <family val="2"/>
      </rPr>
      <t>rozmiar 250x250mm, płyta o grubości 1-1,5mm z lepami samoprzylepnymi</t>
    </r>
  </si>
  <si>
    <r>
      <t>Koc gaśniczy</t>
    </r>
    <r>
      <rPr>
        <sz val="9"/>
        <color indexed="8"/>
        <rFont val="Arial"/>
        <family val="2"/>
      </rPr>
      <t>, rozmiar 120x180mm, wykonany z wytrzymałego, niepalnego materiału z włókna szklanego, przystosowany do zamocowania na ścianie</t>
    </r>
  </si>
  <si>
    <r>
      <rPr>
        <b/>
        <sz val="9"/>
        <color indexed="8"/>
        <rFont val="Arial"/>
        <family val="2"/>
      </rPr>
      <t>Znak „Drzwi ewakuacyjne prawe”</t>
    </r>
    <r>
      <rPr>
        <sz val="9"/>
        <color indexed="8"/>
        <rFont val="Arial"/>
        <family val="2"/>
      </rPr>
      <t>, rozmiar 150x150 mm, płyta fotoluminescencyjna o grubości 1,5-2mm z lepami samoprzylepnymi, norma EN</t>
    </r>
  </si>
  <si>
    <r>
      <rPr>
        <b/>
        <sz val="9"/>
        <color indexed="8"/>
        <rFont val="Arial"/>
        <family val="2"/>
      </rPr>
      <t>Znak „Drzwi ewakuacyjne lewe”</t>
    </r>
    <r>
      <rPr>
        <sz val="9"/>
        <color indexed="8"/>
        <rFont val="Arial"/>
        <family val="2"/>
      </rPr>
      <t>, rozmiar 150x150 mm, płyta fotoluminescencyjna o grubości 1,5-2mm z lepami samoprzylepnymi, norma EN</t>
    </r>
  </si>
  <si>
    <r>
      <rPr>
        <b/>
        <sz val="9"/>
        <rFont val="Arial"/>
        <family val="2"/>
      </rPr>
      <t>Znak „Apteczka”,</t>
    </r>
    <r>
      <rPr>
        <sz val="9"/>
        <rFont val="Arial"/>
        <family val="2"/>
      </rPr>
      <t xml:space="preserve"> rozmiar 100-105x140-145 mm, materiał FS - folia samoprzylepna</t>
    </r>
  </si>
  <si>
    <r>
      <t xml:space="preserve">Znak „Droga pożarowa”, </t>
    </r>
    <r>
      <rPr>
        <sz val="9"/>
        <rFont val="Arial"/>
        <family val="2"/>
      </rPr>
      <t>rozmiar 200x296mm, płyta fotoluminescencyjna o grubości 1-1,5mm z lepami samoprzylepnymi</t>
    </r>
  </si>
  <si>
    <r>
      <rPr>
        <b/>
        <sz val="9"/>
        <rFont val="Arial"/>
        <family val="2"/>
      </rPr>
      <t>Znak „Klucz do wyjścia ewakuacyjnego”</t>
    </r>
    <r>
      <rPr>
        <sz val="9"/>
        <rFont val="Arial"/>
        <family val="2"/>
      </rPr>
      <t>, rozmiar 150x100 mm, płyta fotoluminescencyjna o grubości 1-1,5mm z lepami samoprzylepnymi</t>
    </r>
  </si>
  <si>
    <r>
      <rPr>
        <b/>
        <sz val="9"/>
        <rFont val="Arial"/>
        <family val="2"/>
      </rPr>
      <t>Znak „Klucz do wyjścia ewakuacyjnego znajduje się (w) ...”</t>
    </r>
    <r>
      <rPr>
        <sz val="9"/>
        <rFont val="Arial"/>
        <family val="2"/>
      </rPr>
      <t>, rozmiar 150x200-222 mm, płyta fotoluminescencyjna o grubości 1-1,5mm z lepami samoprzylepnymi</t>
    </r>
  </si>
  <si>
    <t>46.</t>
  </si>
  <si>
    <r>
      <rPr>
        <b/>
        <sz val="9"/>
        <color indexed="8"/>
        <rFont val="Arial"/>
        <family val="2"/>
      </rPr>
      <t>Znak „Przeciwpożarowy wyłącznik prądu”</t>
    </r>
    <r>
      <rPr>
        <sz val="9"/>
        <color indexed="8"/>
        <rFont val="Arial"/>
        <family val="2"/>
      </rPr>
      <t>, rozmiar 148-150x100 mm, płyta fotoluminescencyjna o grubości 1-1,5mm z lepami samoprzylepnymi, norma EN</t>
    </r>
  </si>
  <si>
    <r>
      <t xml:space="preserve">Znak „Strefa zagrożenia wybuchem” OA160, </t>
    </r>
    <r>
      <rPr>
        <sz val="9"/>
        <rFont val="Arial"/>
        <family val="2"/>
      </rPr>
      <t>rozmiar 255x350-355mm, płyta PCV żółta o grubości 0,8-1,5mm z lepami samoprzylepnymi</t>
    </r>
  </si>
  <si>
    <r>
      <rPr>
        <b/>
        <sz val="9"/>
        <rFont val="Arial"/>
        <family val="2"/>
      </rPr>
      <t>Znak „Nie dotykać! Urządzenie elektryczne”</t>
    </r>
    <r>
      <rPr>
        <sz val="9"/>
        <rFont val="Arial"/>
        <family val="2"/>
      </rPr>
      <t>, rozmiar 148-150x105 mm, płyta nieświecąca o grubości 1-1,5mm z lepami samoprzylepnymi</t>
    </r>
  </si>
  <si>
    <r>
      <rPr>
        <b/>
        <sz val="9"/>
        <rFont val="Arial"/>
        <family val="2"/>
      </rPr>
      <t>Znak „Główny wyłącznik prądu”,</t>
    </r>
    <r>
      <rPr>
        <sz val="9"/>
        <rFont val="Arial"/>
        <family val="2"/>
      </rPr>
      <t xml:space="preserve"> rozmiar 148x100 mm, naklejka na folii samoprzylepnej</t>
    </r>
  </si>
  <si>
    <r>
      <t>Znak „ Miejsce zbiórki do ewakuacji”,</t>
    </r>
    <r>
      <rPr>
        <sz val="9"/>
        <rFont val="Arial"/>
        <family val="2"/>
      </rPr>
      <t xml:space="preserve">  rozmiar 200x292-296mm, płyta fotoluminescencyjna o grubości 1-1,5mm z lepami samoprzylepnymi</t>
    </r>
  </si>
  <si>
    <r>
      <t>Znak „Uruchamianie klap dymowych”</t>
    </r>
    <r>
      <rPr>
        <sz val="9"/>
        <rFont val="Arial"/>
        <family val="2"/>
      </rPr>
      <t>, rozmiar 100x148-150mm, płyta fotoluminescencyjna o grubości 1-1,5mm z lepami samoprzylepnymi</t>
    </r>
  </si>
  <si>
    <r>
      <rPr>
        <b/>
        <sz val="9"/>
        <color indexed="8"/>
        <rFont val="Arial"/>
        <family val="2"/>
      </rPr>
      <t>Szafka ochronna na gaśnicę</t>
    </r>
    <r>
      <rPr>
        <sz val="9"/>
        <color indexed="8"/>
        <rFont val="Arial"/>
        <family val="2"/>
      </rPr>
      <t xml:space="preserve"> typu GP 6x (6kg), pojedyncza, wewnętrzna, wykonana z trwałego materiału, z możliwością mocowania do ściany, z metalowym kluczykiem umieszczonym za szklaną szybką, kolor czerwony, oznakowana wg obowiązującej normy EN.</t>
    </r>
  </si>
  <si>
    <r>
      <t>szt</t>
    </r>
    <r>
      <rPr>
        <sz val="9"/>
        <color indexed="8"/>
        <rFont val="Arial"/>
        <family val="2"/>
      </rPr>
      <t>.</t>
    </r>
  </si>
  <si>
    <t>47.</t>
  </si>
  <si>
    <t>Ilość</t>
  </si>
  <si>
    <r>
      <t>44482000-</t>
    </r>
    <r>
      <rPr>
        <sz val="9"/>
        <color indexed="8"/>
        <rFont val="Arial"/>
        <family val="2"/>
      </rPr>
      <t>9</t>
    </r>
  </si>
  <si>
    <r>
      <rPr>
        <b/>
        <sz val="9"/>
        <color indexed="8"/>
        <rFont val="Arial"/>
        <family val="2"/>
      </rPr>
      <t>Znak „Drzwi przeciwpożarowe. Zamykać! - kierunek drogi ewakuacyjnej w lewo”</t>
    </r>
    <r>
      <rPr>
        <sz val="9"/>
        <color indexed="8"/>
        <rFont val="Arial"/>
        <family val="2"/>
      </rPr>
      <t>, rozmiar 220x150 mm, płyta fotoluminescencyjna o grubości 1,5-2mm z lepami samoprzylepnymi, norma EN</t>
    </r>
  </si>
  <si>
    <r>
      <rPr>
        <b/>
        <sz val="9"/>
        <color indexed="8"/>
        <rFont val="Arial"/>
        <family val="2"/>
      </rPr>
      <t>Znak „Drzwi przeciwpożarowe. Zamykać! - kierunek drogi ewakuacyjnej w prawo”</t>
    </r>
    <r>
      <rPr>
        <sz val="9"/>
        <color indexed="8"/>
        <rFont val="Arial"/>
        <family val="2"/>
      </rPr>
      <t>, rozmiar 220x150 mm, płyta fotoluminescencyjna o grubości 1,5-2mm z lepami samoprzylepnymi, norma EN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</si>
</sst>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</numFmts>
  <fonts count="5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Arial"/>
      <family val="2"/>
    </font>
    <font>
      <sz val="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4"/>
      <color indexed="63"/>
      <name val="Trebuchet M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4"/>
      <color rgb="FF333333"/>
      <name val="Trebuchet MS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bgColor theme="0" tint="-0.14993000030517578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55" fillId="0" borderId="10" xfId="54" applyFont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54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Layout" zoomScale="130" zoomScalePageLayoutView="130" workbookViewId="0" topLeftCell="A1">
      <selection activeCell="B25" sqref="B25"/>
    </sheetView>
  </sheetViews>
  <sheetFormatPr defaultColWidth="9.140625" defaultRowHeight="12.75"/>
  <cols>
    <col min="1" max="1" width="3.28125" style="10" customWidth="1"/>
    <col min="2" max="2" width="52.8515625" style="10" customWidth="1"/>
    <col min="3" max="3" width="12.57421875" style="10" customWidth="1"/>
    <col min="4" max="4" width="4.7109375" style="10" customWidth="1"/>
    <col min="5" max="5" width="9.140625" style="10" customWidth="1"/>
    <col min="6" max="6" width="7.7109375" style="10" customWidth="1"/>
    <col min="7" max="7" width="11.7109375" style="10" customWidth="1"/>
    <col min="8" max="8" width="6.00390625" style="10" customWidth="1"/>
    <col min="9" max="9" width="11.57421875" style="10" customWidth="1"/>
    <col min="10" max="10" width="9.7109375" style="10" customWidth="1"/>
    <col min="11" max="11" width="15.421875" style="10" customWidth="1"/>
    <col min="12" max="16384" width="9.140625" style="10" customWidth="1"/>
  </cols>
  <sheetData>
    <row r="1" spans="1:11" ht="58.5" customHeight="1">
      <c r="A1" s="19" t="s">
        <v>0</v>
      </c>
      <c r="B1" s="20" t="s">
        <v>67</v>
      </c>
      <c r="C1" s="20" t="s">
        <v>68</v>
      </c>
      <c r="D1" s="19" t="s">
        <v>1</v>
      </c>
      <c r="E1" s="37" t="s">
        <v>115</v>
      </c>
      <c r="F1" s="20" t="s">
        <v>69</v>
      </c>
      <c r="G1" s="20" t="s">
        <v>70</v>
      </c>
      <c r="H1" s="20" t="s">
        <v>71</v>
      </c>
      <c r="I1" s="20" t="s">
        <v>72</v>
      </c>
      <c r="J1" s="20" t="s">
        <v>73</v>
      </c>
      <c r="K1" s="20" t="s">
        <v>74</v>
      </c>
    </row>
    <row r="2" spans="1:11" ht="11.25" customHeight="1">
      <c r="A2" s="3">
        <v>1</v>
      </c>
      <c r="B2" s="2">
        <v>2</v>
      </c>
      <c r="C2" s="4">
        <v>3</v>
      </c>
      <c r="D2" s="4">
        <v>4</v>
      </c>
      <c r="E2" s="38">
        <v>5</v>
      </c>
      <c r="F2" s="2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</row>
    <row r="3" spans="1:11" ht="99.75" customHeight="1">
      <c r="A3" s="3" t="s">
        <v>12</v>
      </c>
      <c r="B3" s="26" t="s">
        <v>77</v>
      </c>
      <c r="C3" s="6" t="s">
        <v>4</v>
      </c>
      <c r="D3" s="6" t="s">
        <v>11</v>
      </c>
      <c r="E3" s="39">
        <v>95</v>
      </c>
      <c r="F3" s="8">
        <v>0</v>
      </c>
      <c r="G3" s="11">
        <f>E3*F3</f>
        <v>0</v>
      </c>
      <c r="H3" s="6">
        <v>23</v>
      </c>
      <c r="I3" s="11">
        <f>G3*H3%</f>
        <v>0</v>
      </c>
      <c r="J3" s="11">
        <f>G3+I3</f>
        <v>0</v>
      </c>
      <c r="K3" s="21"/>
    </row>
    <row r="4" spans="1:11" ht="42" customHeight="1">
      <c r="A4" s="3" t="s">
        <v>13</v>
      </c>
      <c r="B4" s="7" t="s">
        <v>78</v>
      </c>
      <c r="C4" s="6" t="s">
        <v>9</v>
      </c>
      <c r="D4" s="6" t="s">
        <v>11</v>
      </c>
      <c r="E4" s="39">
        <v>20</v>
      </c>
      <c r="F4" s="8">
        <v>0</v>
      </c>
      <c r="G4" s="11">
        <f aca="true" t="shared" si="0" ref="G4:G49">E4*F4</f>
        <v>0</v>
      </c>
      <c r="H4" s="6">
        <v>23</v>
      </c>
      <c r="I4" s="11">
        <f aca="true" t="shared" si="1" ref="I4:I49">G4*H4%</f>
        <v>0</v>
      </c>
      <c r="J4" s="11">
        <f aca="true" t="shared" si="2" ref="J4:J49">G4+I4</f>
        <v>0</v>
      </c>
      <c r="K4" s="23"/>
    </row>
    <row r="5" spans="1:11" ht="97.5" customHeight="1">
      <c r="A5" s="3" t="s">
        <v>14</v>
      </c>
      <c r="B5" s="26" t="s">
        <v>79</v>
      </c>
      <c r="C5" s="6" t="s">
        <v>4</v>
      </c>
      <c r="D5" s="6" t="s">
        <v>11</v>
      </c>
      <c r="E5" s="40">
        <v>20</v>
      </c>
      <c r="F5" s="8">
        <v>0</v>
      </c>
      <c r="G5" s="11">
        <f t="shared" si="0"/>
        <v>0</v>
      </c>
      <c r="H5" s="6">
        <v>23</v>
      </c>
      <c r="I5" s="11">
        <f t="shared" si="1"/>
        <v>0</v>
      </c>
      <c r="J5" s="11">
        <f t="shared" si="2"/>
        <v>0</v>
      </c>
      <c r="K5" s="21"/>
    </row>
    <row r="6" spans="1:11" ht="30" customHeight="1">
      <c r="A6" s="3" t="s">
        <v>15</v>
      </c>
      <c r="B6" s="7" t="s">
        <v>49</v>
      </c>
      <c r="C6" s="6" t="s">
        <v>9</v>
      </c>
      <c r="D6" s="6" t="s">
        <v>11</v>
      </c>
      <c r="E6" s="40">
        <v>10</v>
      </c>
      <c r="F6" s="8">
        <v>0</v>
      </c>
      <c r="G6" s="11">
        <f t="shared" si="0"/>
        <v>0</v>
      </c>
      <c r="H6" s="6">
        <v>23</v>
      </c>
      <c r="I6" s="11">
        <f t="shared" si="1"/>
        <v>0</v>
      </c>
      <c r="J6" s="11">
        <f t="shared" si="2"/>
        <v>0</v>
      </c>
      <c r="K6" s="23"/>
    </row>
    <row r="7" spans="1:11" ht="93" customHeight="1">
      <c r="A7" s="3" t="s">
        <v>16</v>
      </c>
      <c r="B7" s="27" t="s">
        <v>80</v>
      </c>
      <c r="C7" s="6" t="s">
        <v>4</v>
      </c>
      <c r="D7" s="6" t="s">
        <v>11</v>
      </c>
      <c r="E7" s="40">
        <v>5</v>
      </c>
      <c r="F7" s="8">
        <v>0</v>
      </c>
      <c r="G7" s="11">
        <f t="shared" si="0"/>
        <v>0</v>
      </c>
      <c r="H7" s="6">
        <v>23</v>
      </c>
      <c r="I7" s="11">
        <f t="shared" si="1"/>
        <v>0</v>
      </c>
      <c r="J7" s="11">
        <f t="shared" si="2"/>
        <v>0</v>
      </c>
      <c r="K7" s="21"/>
    </row>
    <row r="8" spans="1:11" ht="45.75" customHeight="1">
      <c r="A8" s="3" t="s">
        <v>17</v>
      </c>
      <c r="B8" s="27" t="s">
        <v>81</v>
      </c>
      <c r="C8" s="6" t="s">
        <v>9</v>
      </c>
      <c r="D8" s="6" t="s">
        <v>11</v>
      </c>
      <c r="E8" s="40">
        <v>5</v>
      </c>
      <c r="F8" s="8">
        <v>0</v>
      </c>
      <c r="G8" s="11">
        <f t="shared" si="0"/>
        <v>0</v>
      </c>
      <c r="H8" s="6">
        <v>23</v>
      </c>
      <c r="I8" s="11">
        <f t="shared" si="1"/>
        <v>0</v>
      </c>
      <c r="J8" s="11">
        <f t="shared" si="2"/>
        <v>0</v>
      </c>
      <c r="K8" s="23"/>
    </row>
    <row r="9" spans="1:11" ht="101.25" customHeight="1">
      <c r="A9" s="3" t="s">
        <v>18</v>
      </c>
      <c r="B9" s="28" t="s">
        <v>82</v>
      </c>
      <c r="C9" s="6" t="s">
        <v>4</v>
      </c>
      <c r="D9" s="6" t="s">
        <v>11</v>
      </c>
      <c r="E9" s="39">
        <v>5</v>
      </c>
      <c r="F9" s="8">
        <v>0</v>
      </c>
      <c r="G9" s="11">
        <f t="shared" si="0"/>
        <v>0</v>
      </c>
      <c r="H9" s="6">
        <v>23</v>
      </c>
      <c r="I9" s="11">
        <f t="shared" si="1"/>
        <v>0</v>
      </c>
      <c r="J9" s="11">
        <f t="shared" si="2"/>
        <v>0</v>
      </c>
      <c r="K9" s="21"/>
    </row>
    <row r="10" spans="1:11" ht="35.25" customHeight="1">
      <c r="A10" s="3" t="s">
        <v>19</v>
      </c>
      <c r="B10" s="7" t="s">
        <v>50</v>
      </c>
      <c r="C10" s="6" t="s">
        <v>9</v>
      </c>
      <c r="D10" s="6" t="s">
        <v>11</v>
      </c>
      <c r="E10" s="39">
        <v>5</v>
      </c>
      <c r="F10" s="8">
        <v>0</v>
      </c>
      <c r="G10" s="11">
        <f t="shared" si="0"/>
        <v>0</v>
      </c>
      <c r="H10" s="6">
        <v>23</v>
      </c>
      <c r="I10" s="11">
        <f t="shared" si="1"/>
        <v>0</v>
      </c>
      <c r="J10" s="11">
        <f t="shared" si="2"/>
        <v>0</v>
      </c>
      <c r="K10" s="23"/>
    </row>
    <row r="11" spans="1:11" ht="92.25" customHeight="1">
      <c r="A11" s="3" t="s">
        <v>20</v>
      </c>
      <c r="B11" s="28" t="s">
        <v>83</v>
      </c>
      <c r="C11" s="6" t="s">
        <v>4</v>
      </c>
      <c r="D11" s="6" t="s">
        <v>11</v>
      </c>
      <c r="E11" s="39">
        <v>10</v>
      </c>
      <c r="F11" s="8">
        <v>0</v>
      </c>
      <c r="G11" s="11">
        <f t="shared" si="0"/>
        <v>0</v>
      </c>
      <c r="H11" s="6">
        <v>23</v>
      </c>
      <c r="I11" s="11">
        <f t="shared" si="1"/>
        <v>0</v>
      </c>
      <c r="J11" s="11">
        <f t="shared" si="2"/>
        <v>0</v>
      </c>
      <c r="K11" s="21"/>
    </row>
    <row r="12" spans="1:11" ht="92.25" customHeight="1">
      <c r="A12" s="3" t="s">
        <v>21</v>
      </c>
      <c r="B12" s="24" t="s">
        <v>62</v>
      </c>
      <c r="C12" s="6" t="s">
        <v>4</v>
      </c>
      <c r="D12" s="6" t="s">
        <v>11</v>
      </c>
      <c r="E12" s="40">
        <v>5</v>
      </c>
      <c r="F12" s="8">
        <v>0</v>
      </c>
      <c r="G12" s="11">
        <f t="shared" si="0"/>
        <v>0</v>
      </c>
      <c r="H12" s="6">
        <v>23</v>
      </c>
      <c r="I12" s="11">
        <f t="shared" si="1"/>
        <v>0</v>
      </c>
      <c r="J12" s="11">
        <f t="shared" si="2"/>
        <v>0</v>
      </c>
      <c r="K12" s="21"/>
    </row>
    <row r="13" spans="1:11" ht="35.25" customHeight="1">
      <c r="A13" s="3" t="s">
        <v>22</v>
      </c>
      <c r="B13" s="28" t="s">
        <v>84</v>
      </c>
      <c r="C13" s="6" t="s">
        <v>2</v>
      </c>
      <c r="D13" s="6" t="s">
        <v>11</v>
      </c>
      <c r="E13" s="39">
        <v>15</v>
      </c>
      <c r="F13" s="8">
        <v>0</v>
      </c>
      <c r="G13" s="11">
        <f t="shared" si="0"/>
        <v>0</v>
      </c>
      <c r="H13" s="6">
        <v>23</v>
      </c>
      <c r="I13" s="11">
        <f t="shared" si="1"/>
        <v>0</v>
      </c>
      <c r="J13" s="11">
        <f t="shared" si="2"/>
        <v>0</v>
      </c>
      <c r="K13" s="23"/>
    </row>
    <row r="14" spans="1:11" ht="42" customHeight="1">
      <c r="A14" s="3" t="s">
        <v>23</v>
      </c>
      <c r="B14" s="28" t="s">
        <v>85</v>
      </c>
      <c r="C14" s="6" t="s">
        <v>2</v>
      </c>
      <c r="D14" s="6" t="s">
        <v>11</v>
      </c>
      <c r="E14" s="40">
        <v>30</v>
      </c>
      <c r="F14" s="8">
        <v>0</v>
      </c>
      <c r="G14" s="11">
        <f t="shared" si="0"/>
        <v>0</v>
      </c>
      <c r="H14" s="6">
        <v>23</v>
      </c>
      <c r="I14" s="11">
        <f t="shared" si="1"/>
        <v>0</v>
      </c>
      <c r="J14" s="11">
        <f t="shared" si="2"/>
        <v>0</v>
      </c>
      <c r="K14" s="23"/>
    </row>
    <row r="15" spans="1:11" ht="41.25" customHeight="1">
      <c r="A15" s="3" t="s">
        <v>24</v>
      </c>
      <c r="B15" s="28" t="s">
        <v>86</v>
      </c>
      <c r="C15" s="6" t="s">
        <v>2</v>
      </c>
      <c r="D15" s="6" t="s">
        <v>11</v>
      </c>
      <c r="E15" s="40">
        <v>30</v>
      </c>
      <c r="F15" s="8">
        <v>0</v>
      </c>
      <c r="G15" s="11">
        <f t="shared" si="0"/>
        <v>0</v>
      </c>
      <c r="H15" s="6">
        <v>23</v>
      </c>
      <c r="I15" s="11">
        <f t="shared" si="1"/>
        <v>0</v>
      </c>
      <c r="J15" s="11">
        <f t="shared" si="2"/>
        <v>0</v>
      </c>
      <c r="K15" s="23"/>
    </row>
    <row r="16" spans="1:11" ht="46.5" customHeight="1">
      <c r="A16" s="3" t="s">
        <v>25</v>
      </c>
      <c r="B16" s="28" t="s">
        <v>87</v>
      </c>
      <c r="C16" s="6" t="s">
        <v>2</v>
      </c>
      <c r="D16" s="6" t="s">
        <v>11</v>
      </c>
      <c r="E16" s="39">
        <v>20</v>
      </c>
      <c r="F16" s="8">
        <v>0</v>
      </c>
      <c r="G16" s="11">
        <f t="shared" si="0"/>
        <v>0</v>
      </c>
      <c r="H16" s="6">
        <v>23</v>
      </c>
      <c r="I16" s="11">
        <f t="shared" si="1"/>
        <v>0</v>
      </c>
      <c r="J16" s="11">
        <f t="shared" si="2"/>
        <v>0</v>
      </c>
      <c r="K16" s="23"/>
    </row>
    <row r="17" spans="1:11" ht="46.5" customHeight="1">
      <c r="A17" s="3" t="s">
        <v>26</v>
      </c>
      <c r="B17" s="29" t="s">
        <v>88</v>
      </c>
      <c r="C17" s="6" t="s">
        <v>2</v>
      </c>
      <c r="D17" s="6" t="s">
        <v>11</v>
      </c>
      <c r="E17" s="40">
        <v>20</v>
      </c>
      <c r="F17" s="8">
        <v>0</v>
      </c>
      <c r="G17" s="11">
        <f t="shared" si="0"/>
        <v>0</v>
      </c>
      <c r="H17" s="6">
        <v>23</v>
      </c>
      <c r="I17" s="11">
        <f t="shared" si="1"/>
        <v>0</v>
      </c>
      <c r="J17" s="11">
        <f t="shared" si="2"/>
        <v>0</v>
      </c>
      <c r="K17" s="23"/>
    </row>
    <row r="18" spans="1:11" ht="34.5" customHeight="1">
      <c r="A18" s="3" t="s">
        <v>27</v>
      </c>
      <c r="B18" s="31" t="s">
        <v>99</v>
      </c>
      <c r="C18" s="6" t="s">
        <v>2</v>
      </c>
      <c r="D18" s="6" t="s">
        <v>11</v>
      </c>
      <c r="E18" s="40">
        <v>15</v>
      </c>
      <c r="F18" s="8">
        <v>0</v>
      </c>
      <c r="G18" s="11">
        <f t="shared" si="0"/>
        <v>0</v>
      </c>
      <c r="H18" s="6">
        <v>23</v>
      </c>
      <c r="I18" s="11">
        <f t="shared" si="1"/>
        <v>0</v>
      </c>
      <c r="J18" s="11">
        <f t="shared" si="2"/>
        <v>0</v>
      </c>
      <c r="K18" s="23"/>
    </row>
    <row r="19" spans="1:11" ht="35.25" customHeight="1">
      <c r="A19" s="3" t="s">
        <v>28</v>
      </c>
      <c r="B19" s="32" t="s">
        <v>100</v>
      </c>
      <c r="C19" s="6" t="s">
        <v>2</v>
      </c>
      <c r="D19" s="6" t="s">
        <v>11</v>
      </c>
      <c r="E19" s="40">
        <v>15</v>
      </c>
      <c r="F19" s="8">
        <v>0</v>
      </c>
      <c r="G19" s="11">
        <f t="shared" si="0"/>
        <v>0</v>
      </c>
      <c r="H19" s="6">
        <v>23</v>
      </c>
      <c r="I19" s="11">
        <f t="shared" si="1"/>
        <v>0</v>
      </c>
      <c r="J19" s="11">
        <f t="shared" si="2"/>
        <v>0</v>
      </c>
      <c r="K19" s="23"/>
    </row>
    <row r="20" spans="1:11" ht="35.25" customHeight="1">
      <c r="A20" s="3" t="s">
        <v>29</v>
      </c>
      <c r="B20" s="29" t="s">
        <v>89</v>
      </c>
      <c r="C20" s="6" t="s">
        <v>2</v>
      </c>
      <c r="D20" s="6" t="s">
        <v>11</v>
      </c>
      <c r="E20" s="40">
        <v>20</v>
      </c>
      <c r="F20" s="8">
        <v>0</v>
      </c>
      <c r="G20" s="11">
        <f t="shared" si="0"/>
        <v>0</v>
      </c>
      <c r="H20" s="6">
        <v>23</v>
      </c>
      <c r="I20" s="11">
        <f t="shared" si="1"/>
        <v>0</v>
      </c>
      <c r="J20" s="11">
        <f t="shared" si="2"/>
        <v>0</v>
      </c>
      <c r="K20" s="23"/>
    </row>
    <row r="21" spans="1:11" ht="46.5" customHeight="1">
      <c r="A21" s="3" t="s">
        <v>30</v>
      </c>
      <c r="B21" s="33" t="s">
        <v>90</v>
      </c>
      <c r="C21" s="6" t="s">
        <v>2</v>
      </c>
      <c r="D21" s="6" t="s">
        <v>11</v>
      </c>
      <c r="E21" s="39">
        <v>10</v>
      </c>
      <c r="F21" s="8">
        <v>0</v>
      </c>
      <c r="G21" s="11">
        <f t="shared" si="0"/>
        <v>0</v>
      </c>
      <c r="H21" s="6">
        <v>23</v>
      </c>
      <c r="I21" s="11">
        <f t="shared" si="1"/>
        <v>0</v>
      </c>
      <c r="J21" s="11">
        <f t="shared" si="2"/>
        <v>0</v>
      </c>
      <c r="K21" s="23"/>
    </row>
    <row r="22" spans="1:11" ht="35.25" customHeight="1">
      <c r="A22" s="3" t="s">
        <v>31</v>
      </c>
      <c r="B22" s="33" t="s">
        <v>91</v>
      </c>
      <c r="C22" s="6" t="s">
        <v>2</v>
      </c>
      <c r="D22" s="6" t="s">
        <v>11</v>
      </c>
      <c r="E22" s="40">
        <v>30</v>
      </c>
      <c r="F22" s="8">
        <v>0</v>
      </c>
      <c r="G22" s="11">
        <f t="shared" si="0"/>
        <v>0</v>
      </c>
      <c r="H22" s="6">
        <v>23</v>
      </c>
      <c r="I22" s="11">
        <f t="shared" si="1"/>
        <v>0</v>
      </c>
      <c r="J22" s="11">
        <f t="shared" si="2"/>
        <v>0</v>
      </c>
      <c r="K22" s="23"/>
    </row>
    <row r="23" spans="1:11" ht="35.25" customHeight="1">
      <c r="A23" s="3" t="s">
        <v>32</v>
      </c>
      <c r="B23" s="31" t="s">
        <v>92</v>
      </c>
      <c r="C23" s="6" t="s">
        <v>2</v>
      </c>
      <c r="D23" s="6" t="s">
        <v>11</v>
      </c>
      <c r="E23" s="40">
        <v>10</v>
      </c>
      <c r="F23" s="8">
        <v>0</v>
      </c>
      <c r="G23" s="11">
        <f t="shared" si="0"/>
        <v>0</v>
      </c>
      <c r="H23" s="6">
        <v>23</v>
      </c>
      <c r="I23" s="11">
        <f t="shared" si="1"/>
        <v>0</v>
      </c>
      <c r="J23" s="11">
        <f t="shared" si="2"/>
        <v>0</v>
      </c>
      <c r="K23" s="23"/>
    </row>
    <row r="24" spans="1:11" ht="46.5" customHeight="1">
      <c r="A24" s="3" t="s">
        <v>33</v>
      </c>
      <c r="B24" s="33" t="s">
        <v>117</v>
      </c>
      <c r="C24" s="6" t="s">
        <v>2</v>
      </c>
      <c r="D24" s="6" t="s">
        <v>11</v>
      </c>
      <c r="E24" s="40">
        <v>50</v>
      </c>
      <c r="F24" s="8">
        <v>0</v>
      </c>
      <c r="G24" s="11">
        <f t="shared" si="0"/>
        <v>0</v>
      </c>
      <c r="H24" s="6">
        <v>23</v>
      </c>
      <c r="I24" s="11">
        <f t="shared" si="1"/>
        <v>0</v>
      </c>
      <c r="J24" s="11">
        <f t="shared" si="2"/>
        <v>0</v>
      </c>
      <c r="K24" s="23"/>
    </row>
    <row r="25" spans="1:11" ht="46.5" customHeight="1">
      <c r="A25" s="3" t="s">
        <v>34</v>
      </c>
      <c r="B25" s="31" t="s">
        <v>118</v>
      </c>
      <c r="C25" s="6" t="s">
        <v>2</v>
      </c>
      <c r="D25" s="6" t="s">
        <v>11</v>
      </c>
      <c r="E25" s="40">
        <v>50</v>
      </c>
      <c r="F25" s="8">
        <v>0</v>
      </c>
      <c r="G25" s="11">
        <f t="shared" si="0"/>
        <v>0</v>
      </c>
      <c r="H25" s="6">
        <v>23</v>
      </c>
      <c r="I25" s="11">
        <f t="shared" si="1"/>
        <v>0</v>
      </c>
      <c r="J25" s="11">
        <f t="shared" si="2"/>
        <v>0</v>
      </c>
      <c r="K25" s="23"/>
    </row>
    <row r="26" spans="1:11" ht="46.5" customHeight="1">
      <c r="A26" s="3" t="s">
        <v>35</v>
      </c>
      <c r="B26" s="31" t="s">
        <v>106</v>
      </c>
      <c r="C26" s="6" t="s">
        <v>2</v>
      </c>
      <c r="D26" s="6" t="s">
        <v>11</v>
      </c>
      <c r="E26" s="40">
        <v>10</v>
      </c>
      <c r="F26" s="8">
        <v>0</v>
      </c>
      <c r="G26" s="11">
        <f t="shared" si="0"/>
        <v>0</v>
      </c>
      <c r="H26" s="6">
        <v>23</v>
      </c>
      <c r="I26" s="11">
        <f t="shared" si="1"/>
        <v>0</v>
      </c>
      <c r="J26" s="11">
        <f t="shared" si="2"/>
        <v>0</v>
      </c>
      <c r="K26" s="23"/>
    </row>
    <row r="27" spans="1:11" ht="35.25" customHeight="1">
      <c r="A27" s="3" t="s">
        <v>36</v>
      </c>
      <c r="B27" s="33" t="s">
        <v>93</v>
      </c>
      <c r="C27" s="6" t="s">
        <v>2</v>
      </c>
      <c r="D27" s="6" t="s">
        <v>11</v>
      </c>
      <c r="E27" s="39">
        <v>10</v>
      </c>
      <c r="F27" s="8">
        <v>0</v>
      </c>
      <c r="G27" s="11">
        <f t="shared" si="0"/>
        <v>0</v>
      </c>
      <c r="H27" s="6">
        <v>23</v>
      </c>
      <c r="I27" s="11">
        <f t="shared" si="1"/>
        <v>0</v>
      </c>
      <c r="J27" s="11">
        <f t="shared" si="2"/>
        <v>0</v>
      </c>
      <c r="K27" s="23"/>
    </row>
    <row r="28" spans="1:11" ht="41.25" customHeight="1">
      <c r="A28" s="3" t="s">
        <v>37</v>
      </c>
      <c r="B28" s="13" t="s">
        <v>107</v>
      </c>
      <c r="C28" s="6" t="s">
        <v>2</v>
      </c>
      <c r="D28" s="6" t="s">
        <v>11</v>
      </c>
      <c r="E28" s="40">
        <v>10</v>
      </c>
      <c r="F28" s="8">
        <v>0</v>
      </c>
      <c r="G28" s="11">
        <f t="shared" si="0"/>
        <v>0</v>
      </c>
      <c r="H28" s="6">
        <v>23</v>
      </c>
      <c r="I28" s="11">
        <f t="shared" si="1"/>
        <v>0</v>
      </c>
      <c r="J28" s="11">
        <f t="shared" si="2"/>
        <v>0</v>
      </c>
      <c r="K28" s="23"/>
    </row>
    <row r="29" spans="1:11" ht="66" customHeight="1">
      <c r="A29" s="3" t="s">
        <v>38</v>
      </c>
      <c r="B29" s="5" t="s">
        <v>108</v>
      </c>
      <c r="C29" s="6" t="s">
        <v>2</v>
      </c>
      <c r="D29" s="6" t="s">
        <v>11</v>
      </c>
      <c r="E29" s="40">
        <v>30</v>
      </c>
      <c r="F29" s="8">
        <v>0</v>
      </c>
      <c r="G29" s="11">
        <f t="shared" si="0"/>
        <v>0</v>
      </c>
      <c r="H29" s="6">
        <v>23</v>
      </c>
      <c r="I29" s="11">
        <f t="shared" si="1"/>
        <v>0</v>
      </c>
      <c r="J29" s="11">
        <f t="shared" si="2"/>
        <v>0</v>
      </c>
      <c r="K29" s="23"/>
    </row>
    <row r="30" spans="1:11" ht="45.75" customHeight="1">
      <c r="A30" s="3" t="s">
        <v>39</v>
      </c>
      <c r="B30" s="7" t="s">
        <v>51</v>
      </c>
      <c r="C30" s="6" t="s">
        <v>2</v>
      </c>
      <c r="D30" s="6" t="s">
        <v>11</v>
      </c>
      <c r="E30" s="40">
        <v>5</v>
      </c>
      <c r="F30" s="8">
        <v>0</v>
      </c>
      <c r="G30" s="11">
        <f t="shared" si="0"/>
        <v>0</v>
      </c>
      <c r="H30" s="6">
        <v>23</v>
      </c>
      <c r="I30" s="11">
        <f t="shared" si="1"/>
        <v>0</v>
      </c>
      <c r="J30" s="11">
        <f t="shared" si="2"/>
        <v>0</v>
      </c>
      <c r="K30" s="23"/>
    </row>
    <row r="31" spans="1:11" ht="48" customHeight="1">
      <c r="A31" s="3" t="s">
        <v>40</v>
      </c>
      <c r="B31" s="7" t="s">
        <v>52</v>
      </c>
      <c r="C31" s="6" t="s">
        <v>2</v>
      </c>
      <c r="D31" s="6" t="s">
        <v>11</v>
      </c>
      <c r="E31" s="40">
        <v>30</v>
      </c>
      <c r="F31" s="8">
        <v>0</v>
      </c>
      <c r="G31" s="11">
        <f t="shared" si="0"/>
        <v>0</v>
      </c>
      <c r="H31" s="6">
        <v>23</v>
      </c>
      <c r="I31" s="11">
        <f t="shared" si="1"/>
        <v>0</v>
      </c>
      <c r="J31" s="11">
        <f t="shared" si="2"/>
        <v>0</v>
      </c>
      <c r="K31" s="23"/>
    </row>
    <row r="32" spans="1:11" ht="54" customHeight="1">
      <c r="A32" s="3" t="s">
        <v>41</v>
      </c>
      <c r="B32" s="7" t="s">
        <v>103</v>
      </c>
      <c r="C32" s="6" t="s">
        <v>2</v>
      </c>
      <c r="D32" s="6" t="s">
        <v>11</v>
      </c>
      <c r="E32" s="40">
        <v>10</v>
      </c>
      <c r="F32" s="8">
        <v>0</v>
      </c>
      <c r="G32" s="11">
        <f t="shared" si="0"/>
        <v>0</v>
      </c>
      <c r="H32" s="6">
        <v>23</v>
      </c>
      <c r="I32" s="11">
        <f t="shared" si="1"/>
        <v>0</v>
      </c>
      <c r="J32" s="11">
        <f t="shared" si="2"/>
        <v>0</v>
      </c>
      <c r="K32" s="23"/>
    </row>
    <row r="33" spans="1:11" ht="54" customHeight="1">
      <c r="A33" s="3" t="s">
        <v>42</v>
      </c>
      <c r="B33" s="7" t="s">
        <v>104</v>
      </c>
      <c r="C33" s="6" t="s">
        <v>2</v>
      </c>
      <c r="D33" s="6" t="s">
        <v>11</v>
      </c>
      <c r="E33" s="40">
        <v>10</v>
      </c>
      <c r="F33" s="8">
        <v>0</v>
      </c>
      <c r="G33" s="11">
        <f t="shared" si="0"/>
        <v>0</v>
      </c>
      <c r="H33" s="6">
        <v>23</v>
      </c>
      <c r="I33" s="11">
        <f t="shared" si="1"/>
        <v>0</v>
      </c>
      <c r="J33" s="11">
        <f t="shared" si="2"/>
        <v>0</v>
      </c>
      <c r="K33" s="23"/>
    </row>
    <row r="34" spans="1:11" ht="40.5" customHeight="1">
      <c r="A34" s="3" t="s">
        <v>43</v>
      </c>
      <c r="B34" s="7" t="s">
        <v>109</v>
      </c>
      <c r="C34" s="6" t="s">
        <v>2</v>
      </c>
      <c r="D34" s="6" t="s">
        <v>11</v>
      </c>
      <c r="E34" s="40">
        <v>10</v>
      </c>
      <c r="F34" s="8">
        <v>0</v>
      </c>
      <c r="G34" s="11">
        <f t="shared" si="0"/>
        <v>0</v>
      </c>
      <c r="H34" s="6">
        <v>23</v>
      </c>
      <c r="I34" s="11">
        <f t="shared" si="1"/>
        <v>0</v>
      </c>
      <c r="J34" s="11">
        <f t="shared" si="2"/>
        <v>0</v>
      </c>
      <c r="K34" s="23"/>
    </row>
    <row r="35" spans="1:11" ht="39.75" customHeight="1">
      <c r="A35" s="3" t="s">
        <v>44</v>
      </c>
      <c r="B35" s="7" t="s">
        <v>101</v>
      </c>
      <c r="C35" s="6" t="s">
        <v>2</v>
      </c>
      <c r="D35" s="6" t="s">
        <v>11</v>
      </c>
      <c r="E35" s="40">
        <v>10</v>
      </c>
      <c r="F35" s="8">
        <v>0</v>
      </c>
      <c r="G35" s="11">
        <f t="shared" si="0"/>
        <v>0</v>
      </c>
      <c r="H35" s="6">
        <v>23</v>
      </c>
      <c r="I35" s="11">
        <f t="shared" si="1"/>
        <v>0</v>
      </c>
      <c r="J35" s="11">
        <f t="shared" si="2"/>
        <v>0</v>
      </c>
      <c r="K35" s="23"/>
    </row>
    <row r="36" spans="1:11" ht="51.75" customHeight="1">
      <c r="A36" s="3" t="s">
        <v>45</v>
      </c>
      <c r="B36" s="5" t="s">
        <v>47</v>
      </c>
      <c r="C36" s="6" t="s">
        <v>6</v>
      </c>
      <c r="D36" s="6" t="s">
        <v>11</v>
      </c>
      <c r="E36" s="40">
        <v>10</v>
      </c>
      <c r="F36" s="8">
        <v>0</v>
      </c>
      <c r="G36" s="11">
        <f t="shared" si="0"/>
        <v>0</v>
      </c>
      <c r="H36" s="6">
        <v>23</v>
      </c>
      <c r="I36" s="11">
        <f t="shared" si="1"/>
        <v>0</v>
      </c>
      <c r="J36" s="11">
        <f t="shared" si="2"/>
        <v>0</v>
      </c>
      <c r="K36" s="23"/>
    </row>
    <row r="37" spans="1:11" ht="36" customHeight="1">
      <c r="A37" s="3" t="s">
        <v>46</v>
      </c>
      <c r="B37" s="5" t="s">
        <v>48</v>
      </c>
      <c r="C37" s="6" t="s">
        <v>7</v>
      </c>
      <c r="D37" s="6" t="s">
        <v>11</v>
      </c>
      <c r="E37" s="40">
        <v>10</v>
      </c>
      <c r="F37" s="8">
        <v>0</v>
      </c>
      <c r="G37" s="11">
        <f t="shared" si="0"/>
        <v>0</v>
      </c>
      <c r="H37" s="6">
        <v>23</v>
      </c>
      <c r="I37" s="11">
        <f t="shared" si="1"/>
        <v>0</v>
      </c>
      <c r="J37" s="11">
        <f t="shared" si="2"/>
        <v>0</v>
      </c>
      <c r="K37" s="23"/>
    </row>
    <row r="38" spans="1:11" ht="41.25" customHeight="1">
      <c r="A38" s="3" t="s">
        <v>53</v>
      </c>
      <c r="B38" s="25" t="s">
        <v>75</v>
      </c>
      <c r="C38" s="6" t="s">
        <v>2</v>
      </c>
      <c r="D38" s="6" t="s">
        <v>11</v>
      </c>
      <c r="E38" s="40">
        <v>1000</v>
      </c>
      <c r="F38" s="8">
        <v>0</v>
      </c>
      <c r="G38" s="11">
        <f t="shared" si="0"/>
        <v>0</v>
      </c>
      <c r="H38" s="6">
        <v>23</v>
      </c>
      <c r="I38" s="11">
        <f t="shared" si="1"/>
        <v>0</v>
      </c>
      <c r="J38" s="11">
        <f t="shared" si="2"/>
        <v>0</v>
      </c>
      <c r="K38" s="23"/>
    </row>
    <row r="39" spans="1:11" ht="53.25" customHeight="1">
      <c r="A39" s="3" t="s">
        <v>54</v>
      </c>
      <c r="B39" s="25" t="s">
        <v>76</v>
      </c>
      <c r="C39" s="6" t="s">
        <v>2</v>
      </c>
      <c r="D39" s="6" t="s">
        <v>11</v>
      </c>
      <c r="E39" s="40">
        <v>1000</v>
      </c>
      <c r="F39" s="8">
        <v>0</v>
      </c>
      <c r="G39" s="11">
        <f t="shared" si="0"/>
        <v>0</v>
      </c>
      <c r="H39" s="6">
        <v>23</v>
      </c>
      <c r="I39" s="11">
        <f t="shared" si="1"/>
        <v>0</v>
      </c>
      <c r="J39" s="11">
        <f t="shared" si="2"/>
        <v>0</v>
      </c>
      <c r="K39" s="23"/>
    </row>
    <row r="40" spans="1:11" ht="173.25" customHeight="1">
      <c r="A40" s="3" t="s">
        <v>55</v>
      </c>
      <c r="B40" s="28" t="s">
        <v>94</v>
      </c>
      <c r="C40" s="6" t="s">
        <v>8</v>
      </c>
      <c r="D40" s="6" t="s">
        <v>11</v>
      </c>
      <c r="E40" s="40">
        <v>5</v>
      </c>
      <c r="F40" s="8">
        <v>0</v>
      </c>
      <c r="G40" s="11">
        <f t="shared" si="0"/>
        <v>0</v>
      </c>
      <c r="H40" s="6">
        <v>23</v>
      </c>
      <c r="I40" s="11">
        <f t="shared" si="1"/>
        <v>0</v>
      </c>
      <c r="J40" s="11">
        <f t="shared" si="2"/>
        <v>0</v>
      </c>
      <c r="K40" s="23"/>
    </row>
    <row r="41" spans="1:11" ht="170.25" customHeight="1">
      <c r="A41" s="3" t="s">
        <v>56</v>
      </c>
      <c r="B41" s="29" t="s">
        <v>95</v>
      </c>
      <c r="C41" s="6" t="s">
        <v>8</v>
      </c>
      <c r="D41" s="6" t="s">
        <v>11</v>
      </c>
      <c r="E41" s="40">
        <v>5</v>
      </c>
      <c r="F41" s="8">
        <v>0</v>
      </c>
      <c r="G41" s="11">
        <f t="shared" si="0"/>
        <v>0</v>
      </c>
      <c r="H41" s="6">
        <v>23</v>
      </c>
      <c r="I41" s="11">
        <f t="shared" si="1"/>
        <v>0</v>
      </c>
      <c r="J41" s="11">
        <f t="shared" si="2"/>
        <v>0</v>
      </c>
      <c r="K41" s="23"/>
    </row>
    <row r="42" spans="1:11" ht="43.5" customHeight="1">
      <c r="A42" s="3" t="s">
        <v>57</v>
      </c>
      <c r="B42" s="14" t="s">
        <v>66</v>
      </c>
      <c r="C42" s="6" t="s">
        <v>63</v>
      </c>
      <c r="D42" s="6" t="s">
        <v>11</v>
      </c>
      <c r="E42" s="40">
        <v>10</v>
      </c>
      <c r="F42" s="8">
        <v>0</v>
      </c>
      <c r="G42" s="11">
        <f t="shared" si="0"/>
        <v>0</v>
      </c>
      <c r="H42" s="6">
        <v>23</v>
      </c>
      <c r="I42" s="11">
        <f t="shared" si="1"/>
        <v>0</v>
      </c>
      <c r="J42" s="11">
        <f t="shared" si="2"/>
        <v>0</v>
      </c>
      <c r="K42" s="23"/>
    </row>
    <row r="43" spans="1:11" ht="46.5" customHeight="1">
      <c r="A43" s="3" t="s">
        <v>58</v>
      </c>
      <c r="B43" s="14" t="s">
        <v>110</v>
      </c>
      <c r="C43" s="6" t="s">
        <v>2</v>
      </c>
      <c r="D43" s="6" t="s">
        <v>11</v>
      </c>
      <c r="E43" s="40">
        <v>20</v>
      </c>
      <c r="F43" s="8">
        <v>0</v>
      </c>
      <c r="G43" s="11">
        <f t="shared" si="0"/>
        <v>0</v>
      </c>
      <c r="H43" s="6">
        <v>23</v>
      </c>
      <c r="I43" s="11">
        <f t="shared" si="1"/>
        <v>0</v>
      </c>
      <c r="J43" s="11">
        <f t="shared" si="2"/>
        <v>0</v>
      </c>
      <c r="K43" s="23"/>
    </row>
    <row r="44" spans="1:18" ht="45" customHeight="1">
      <c r="A44" s="3" t="s">
        <v>59</v>
      </c>
      <c r="B44" s="14" t="s">
        <v>102</v>
      </c>
      <c r="C44" s="6" t="s">
        <v>2</v>
      </c>
      <c r="D44" s="6" t="s">
        <v>11</v>
      </c>
      <c r="E44" s="40">
        <v>20</v>
      </c>
      <c r="F44" s="8">
        <v>0</v>
      </c>
      <c r="G44" s="11">
        <f t="shared" si="0"/>
        <v>0</v>
      </c>
      <c r="H44" s="6">
        <v>23</v>
      </c>
      <c r="I44" s="11">
        <f t="shared" si="1"/>
        <v>0</v>
      </c>
      <c r="J44" s="11">
        <f t="shared" si="2"/>
        <v>0</v>
      </c>
      <c r="K44" s="23"/>
      <c r="R44" s="15"/>
    </row>
    <row r="45" spans="1:11" ht="38.25" customHeight="1">
      <c r="A45" s="3" t="s">
        <v>60</v>
      </c>
      <c r="B45" s="30" t="s">
        <v>96</v>
      </c>
      <c r="C45" s="6" t="s">
        <v>2</v>
      </c>
      <c r="D45" s="6" t="s">
        <v>11</v>
      </c>
      <c r="E45" s="40">
        <v>10</v>
      </c>
      <c r="F45" s="8">
        <v>0</v>
      </c>
      <c r="G45" s="11">
        <f t="shared" si="0"/>
        <v>0</v>
      </c>
      <c r="H45" s="6">
        <v>23</v>
      </c>
      <c r="I45" s="11">
        <f t="shared" si="1"/>
        <v>0</v>
      </c>
      <c r="J45" s="11">
        <f t="shared" si="2"/>
        <v>0</v>
      </c>
      <c r="K45" s="23"/>
    </row>
    <row r="46" spans="1:11" ht="48" customHeight="1">
      <c r="A46" s="3" t="s">
        <v>61</v>
      </c>
      <c r="B46" s="14" t="s">
        <v>97</v>
      </c>
      <c r="C46" s="6" t="s">
        <v>2</v>
      </c>
      <c r="D46" s="6" t="s">
        <v>11</v>
      </c>
      <c r="E46" s="40">
        <v>10</v>
      </c>
      <c r="F46" s="8">
        <v>0</v>
      </c>
      <c r="G46" s="11">
        <f t="shared" si="0"/>
        <v>0</v>
      </c>
      <c r="H46" s="6">
        <v>23</v>
      </c>
      <c r="I46" s="11">
        <f t="shared" si="1"/>
        <v>0</v>
      </c>
      <c r="J46" s="11">
        <f t="shared" si="2"/>
        <v>0</v>
      </c>
      <c r="K46" s="23"/>
    </row>
    <row r="47" spans="1:11" ht="38.25" customHeight="1">
      <c r="A47" s="3" t="s">
        <v>64</v>
      </c>
      <c r="B47" s="14" t="s">
        <v>111</v>
      </c>
      <c r="C47" s="6" t="s">
        <v>2</v>
      </c>
      <c r="D47" s="6" t="s">
        <v>11</v>
      </c>
      <c r="E47" s="40">
        <v>10</v>
      </c>
      <c r="F47" s="8">
        <v>0</v>
      </c>
      <c r="G47" s="11">
        <f t="shared" si="0"/>
        <v>0</v>
      </c>
      <c r="H47" s="6">
        <v>23</v>
      </c>
      <c r="I47" s="11">
        <f t="shared" si="1"/>
        <v>0</v>
      </c>
      <c r="J47" s="11">
        <f t="shared" si="2"/>
        <v>0</v>
      </c>
      <c r="K47" s="23"/>
    </row>
    <row r="48" spans="1:11" ht="38.25" customHeight="1">
      <c r="A48" s="3" t="s">
        <v>105</v>
      </c>
      <c r="B48" s="30" t="s">
        <v>98</v>
      </c>
      <c r="C48" s="6" t="s">
        <v>65</v>
      </c>
      <c r="D48" s="6" t="s">
        <v>11</v>
      </c>
      <c r="E48" s="40">
        <v>5</v>
      </c>
      <c r="F48" s="8">
        <v>0</v>
      </c>
      <c r="G48" s="11">
        <f t="shared" si="0"/>
        <v>0</v>
      </c>
      <c r="H48" s="6">
        <v>23</v>
      </c>
      <c r="I48" s="11">
        <f t="shared" si="1"/>
        <v>0</v>
      </c>
      <c r="J48" s="11">
        <f t="shared" si="2"/>
        <v>0</v>
      </c>
      <c r="K48" s="23"/>
    </row>
    <row r="49" spans="1:11" ht="73.5" customHeight="1">
      <c r="A49" s="3" t="s">
        <v>114</v>
      </c>
      <c r="B49" s="34" t="s">
        <v>112</v>
      </c>
      <c r="C49" s="6" t="s">
        <v>116</v>
      </c>
      <c r="D49" s="35" t="s">
        <v>113</v>
      </c>
      <c r="E49" s="40">
        <v>5</v>
      </c>
      <c r="F49" s="8">
        <v>0</v>
      </c>
      <c r="G49" s="11">
        <f t="shared" si="0"/>
        <v>0</v>
      </c>
      <c r="H49" s="36">
        <v>23</v>
      </c>
      <c r="I49" s="11">
        <f t="shared" si="1"/>
        <v>0</v>
      </c>
      <c r="J49" s="11">
        <f t="shared" si="2"/>
        <v>0</v>
      </c>
      <c r="K49" s="23"/>
    </row>
    <row r="50" spans="1:11" ht="27" customHeight="1">
      <c r="A50" s="41" t="s">
        <v>5</v>
      </c>
      <c r="B50" s="42"/>
      <c r="C50" s="42"/>
      <c r="D50" s="42"/>
      <c r="E50" s="42"/>
      <c r="F50" s="43"/>
      <c r="G50" s="12">
        <f>SUM(G3:G49)</f>
        <v>0</v>
      </c>
      <c r="H50" s="9" t="s">
        <v>3</v>
      </c>
      <c r="I50" s="12">
        <f>SUM(I3:I49)</f>
        <v>0</v>
      </c>
      <c r="J50" s="12">
        <f>SUM(J3:J49)</f>
        <v>0</v>
      </c>
      <c r="K50" s="22"/>
    </row>
    <row r="53" spans="1:10" ht="12.75">
      <c r="A53" s="44"/>
      <c r="B53" s="44"/>
      <c r="C53" s="44"/>
      <c r="F53" s="44" t="s">
        <v>10</v>
      </c>
      <c r="G53" s="44"/>
      <c r="H53" s="44"/>
      <c r="I53" s="44"/>
      <c r="J53" s="44"/>
    </row>
    <row r="55" ht="30.75">
      <c r="B55" s="16"/>
    </row>
    <row r="56" ht="12.75">
      <c r="B56"/>
    </row>
    <row r="57" ht="12.75">
      <c r="B57" s="17"/>
    </row>
    <row r="58" ht="12.75">
      <c r="B58" s="18"/>
    </row>
  </sheetData>
  <sheetProtection/>
  <mergeCells count="3">
    <mergeCell ref="A50:F50"/>
    <mergeCell ref="F53:J53"/>
    <mergeCell ref="A53:C53"/>
  </mergeCells>
  <printOptions/>
  <pageMargins left="0.4340277777777778" right="0.3766025641025641" top="0.87890625" bottom="0.7480314960629921" header="0.31496062992125984" footer="0.31496062992125984"/>
  <pageSetup fitToHeight="0" fitToWidth="1" horizontalDpi="600" verticalDpi="600" orientation="landscape" paperSize="9" scale="97" r:id="rId1"/>
  <headerFooter>
    <oddHeader>&amp;L&amp;"Arial,Kursywa""Dostawa sprzętu i materiałów 
ochrony przeciwpożarowej"
&amp;C&amp;"Arial,Pogrubiony"
SZCZEGÓŁOWY OPIS PRZEDMIOTU ZAMÓWIENIA
&amp;R&amp;"Arial,Kursywa"Załącznik nr 2 do Zapytania Ofertowego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Sienkiewicz Rafał</cp:lastModifiedBy>
  <cp:lastPrinted>2021-11-15T11:46:07Z</cp:lastPrinted>
  <dcterms:created xsi:type="dcterms:W3CDTF">2009-12-14T08:38:45Z</dcterms:created>
  <dcterms:modified xsi:type="dcterms:W3CDTF">2022-10-28T10:02:02Z</dcterms:modified>
  <cp:category/>
  <cp:version/>
  <cp:contentType/>
  <cp:contentStatus/>
</cp:coreProperties>
</file>