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<sst xmlns="http://schemas.openxmlformats.org/spreadsheetml/2006/main" count="219" uniqueCount="116">
  <si>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J.m.</t>
  </si>
  <si>
    <t>Ilość</t>
  </si>
  <si>
    <t xml:space="preserve">Cena jedn.
zł </t>
  </si>
  <si>
    <t>Stawka
VAT
%</t>
  </si>
  <si>
    <t>Lp.</t>
  </si>
  <si>
    <t>Razem: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</si>
  <si>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</si>
  <si>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</si>
  <si>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</si>
  <si>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</si>
  <si>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</si>
  <si>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x</t>
  </si>
  <si>
    <r>
      <t>dm</t>
    </r>
    <r>
      <rPr>
        <b/>
        <sz val="9"/>
        <rFont val="Arial"/>
        <family val="2"/>
      </rPr>
      <t>³</t>
    </r>
  </si>
  <si>
    <t>Sok pomarańczowy 100% z soku zagęszczonego, pasteryzowany, naturalnie mętny, pojemność 1 dm³</t>
  </si>
  <si>
    <r>
      <t>Woda mineralna gazowana,</t>
    </r>
    <r>
      <rPr>
        <sz val="9"/>
        <color indexed="8"/>
        <rFont val="Arial CE"/>
        <family val="0"/>
      </rPr>
      <t xml:space="preserve"> nisko lub średniozmineralizowana, nisko lub średnio nasycona dwutlenkiem węgla,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2"/>
      </rPr>
      <t>pojemność 0,50 dm³, w butelkach plastikowych *</t>
    </r>
  </si>
  <si>
    <r>
      <t>Woda mineralna niegazowana,</t>
    </r>
    <r>
      <rPr>
        <sz val="9"/>
        <color indexed="10"/>
        <rFont val="Arial CE"/>
        <family val="0"/>
      </rPr>
      <t xml:space="preserve"> </t>
    </r>
    <r>
      <rPr>
        <sz val="9"/>
        <color indexed="8"/>
        <rFont val="Arial CE"/>
        <family val="0"/>
      </rPr>
      <t>nisko lub średniozmineralizowana, nienasycona dwutlenkiem węgla</t>
    </r>
    <r>
      <rPr>
        <sz val="9"/>
        <rFont val="Arial CE"/>
        <family val="2"/>
      </rPr>
      <t>, pojemność 0,50 dm³, w butelkach plastikowych *</t>
    </r>
  </si>
  <si>
    <r>
      <t>Woda mineralna gazowana,</t>
    </r>
    <r>
      <rPr>
        <sz val="9"/>
        <color indexed="8"/>
        <rFont val="Arial CE"/>
        <family val="0"/>
      </rPr>
      <t xml:space="preserve"> nisko lub średniozmineralizowana, nisko lub średnio nasycona dwutlenkiem węgla</t>
    </r>
    <r>
      <rPr>
        <sz val="9"/>
        <rFont val="Arial CE"/>
        <family val="2"/>
      </rPr>
      <t>, pojemność 1,50 dm³, w butelkach plastikowych *</t>
    </r>
  </si>
  <si>
    <r>
      <t>Woda mineralna niegazowana,</t>
    </r>
    <r>
      <rPr>
        <sz val="9"/>
        <color indexed="8"/>
        <rFont val="Arial CE"/>
        <family val="0"/>
      </rPr>
      <t xml:space="preserve"> nisko lub średnio zmineralizowana, nienasycona dwutlenkiem węgla</t>
    </r>
    <r>
      <rPr>
        <sz val="9"/>
        <rFont val="Arial CE"/>
        <family val="2"/>
      </rPr>
      <t>, pojemność 1,50 dm³, w butelkach plastikowych *</t>
    </r>
  </si>
  <si>
    <t>1.</t>
  </si>
  <si>
    <t>2.</t>
  </si>
  <si>
    <t>3.</t>
  </si>
  <si>
    <t>4.</t>
  </si>
  <si>
    <t>5.</t>
  </si>
  <si>
    <t>6.</t>
  </si>
  <si>
    <t>15982000-5</t>
  </si>
  <si>
    <t>15321200-6</t>
  </si>
  <si>
    <t>15321600-0</t>
  </si>
  <si>
    <t>15320000-7</t>
  </si>
  <si>
    <t>15321000-4</t>
  </si>
  <si>
    <t>15321100-5</t>
  </si>
  <si>
    <t>15981200-0</t>
  </si>
  <si>
    <t>15981000-8</t>
  </si>
  <si>
    <t>15981400-2</t>
  </si>
  <si>
    <t>Napój herbaciany niegazowany o różnych smakach, bez konserwantów, opakowanie plastikowa butelka z zakrętką, pojemność 0,5 dm³</t>
  </si>
  <si>
    <t>Sok jabłkowy 100% z soku zagęszczonego, pasteryzowany,  pojemność 1 dm³</t>
  </si>
  <si>
    <t>Woda smakowa o różnych smakach, niegazowana, pojemność 0,50 dm³, w butelkach plastikowych *</t>
  </si>
  <si>
    <r>
      <t>Sok przecierowy na bazie marchwi i owoców, bez konserwantów, o różnych trzyskładnikowych smakach np. marchew - banan - jabłko, opakowanie szklana / plastikowa butelka z zakrętką, pojemność 0,30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- 0,35 dm³</t>
    </r>
  </si>
  <si>
    <r>
      <t>Nektar wyprodukowany z zagęszczonego soku o różnych smakach, niegazowany, pasteryzowany, opakowanie szklana / plastikowa butelka z  zakrętką, pojemność 0,30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- 0,35 dm</t>
    </r>
    <r>
      <rPr>
        <sz val="9"/>
        <rFont val="Arial"/>
        <family val="2"/>
      </rPr>
      <t>³</t>
    </r>
  </si>
  <si>
    <r>
      <t>Sok wyprodukowany z zagęszczonego soku 100%, niegazowany, pasteryzowany, o różnych smakach np. pomarańcza / jabłko, opakowanie szklana / plastikowa butelka z  zakrętką, pojemność 0,30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- 0,35 dm</t>
    </r>
    <r>
      <rPr>
        <sz val="9"/>
        <rFont val="Arial"/>
        <family val="2"/>
      </rPr>
      <t>³</t>
    </r>
  </si>
  <si>
    <t>15322100-2</t>
  </si>
  <si>
    <t>Sok pomarańczowy Hortex lub równoważny. Równoważność: 100% z soku zagęszczonego, pasteryzowany, naturalnie mętny, opakowanie karton z zakrętką, pojemność 1 dm³</t>
  </si>
  <si>
    <t>Sok jabłkowy Hortex lub równoważny.                   Równoważność: 100% z soku zagęszczonego, klarowny, pasteryzowany, opakowanie karton z zakrętką, pojemność 1 dm³</t>
  </si>
  <si>
    <t>Sok pomidorowy Hortex lub równoważny.                   Równoważność: 100% z soku zagęszczonego, z dodatkiem soli, pasteryzowany, opakowanie karton z zakrętką, pojemność 1 dm³</t>
  </si>
  <si>
    <t>Napój gazowany Coca Cola lub równoważny.                              Równoważność: napój o smaku cola, skład: woda, cukier, dwutlenek węgla, kofeina, bez syropu glukozowo - fruktozowego, opakowanie plastikowa butelka z zakrętką, pojemność 0,5 dm³</t>
  </si>
  <si>
    <t>Napój owocowy Tymbark lub równoważny.                                Równoważność: wyprodukowany z soku jabłkowego, zagęszczonego min. 20%, z dodatkiem mięty lub aromatu mięty, niegazowany, pasteryzowany, bez konserwantów, opakowanie karton z zakrętką, pojemność 1 dm³</t>
  </si>
  <si>
    <t>Nektar z czarnych porzeczek Hortex lub równoważny. Równoważność: sok z czarnych porzeczek z zagęszczonego soku min. 25%, zawartość owoców min. 25%, pasteryzowany, opakowanie karton z zakrętką, pojemność 1 dm³</t>
  </si>
  <si>
    <t>Woda żródlana gazowana Żywiec Zdrój lub równoważna. Równoważność: niskozmineralizowana, niskosodowa, posiadająca: 
- kation magnezowy 5-7mg/l, 
- kation wapniowy 49-62mg/l, 
- kation sodowy 2-4mg/l, 
- anion wodowęglanowy 166-202mg/l,
 - pojemność 0,5 dm³, 
w butelkach plastikowych *</t>
  </si>
  <si>
    <t>Woda mineralna lekkogazowana Muszynianka lub równoważna. Równoważność: wysokozmineralizowana, niskonasycona dwutlenkiem węgla, posiadająca:
- kation magnezowy 65-104mg/l, 
- kation wapniowy 228-258 mg/l,
- kation sodowy 27-92 mg/l, 
- anion wodorowęglanowy 1239-1480mg/l,
- anion fluorkowy 0,05-0,13mg/l,
- pojemność 0,5-0,6 dm³, 
w butelkach plastikowych *</t>
  </si>
  <si>
    <t>Woda żródlana niegazowana Żywiec Zdrój lub równoważna. Równoważność: niskozmineralizowana, niskosodowa, posiadająca:
- kation magnezowy 5-7mg/l,
- kation wapniowy 41-49mg/l,
- kation sodowy 2-10mg/l,
- anion wodorowęglanowy 130-167mg/l,
- anion fluorkowy 0,06-0,07mg/l,
- pojemność 0,5 dm³, 
w butelkach plastikowych *</t>
  </si>
  <si>
    <t>Napój owocowy, wyprodukowany z soków zagęszczonych, może być z dodatkiem mięty, niegazowany, pasteryzowany, bez słodzików i konserwantów o różnych dwuskładnikowych smakach np. jabłko - wiśnia / jabłko - mięta, opakowanie plastikowa butelka z zakrętką, pojemność 0,5 dm³</t>
  </si>
  <si>
    <t>szt.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</si>
  <si>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</si>
  <si>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</si>
  <si>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</si>
  <si>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</si>
  <si>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</si>
  <si>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</si>
  <si>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</si>
  <si>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</si>
  <si>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</si>
  <si>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Napój owocowy, wyprodukowany z soków zagęszczonych, może być z dodatkiem mięty, niegazowany, pasteryzowany, bez słodzików i konserwantów o różnych dwuskładnikowych smakach np. jabłko - wiśnia / jabłko - mięta, opakowanie, opakowanie szklana butelka 0,25 dm³ - 0,30 dm³ </t>
  </si>
  <si>
    <t>16.</t>
  </si>
  <si>
    <t xml:space="preserve">Sok 100% z zagęszczonego soku, pasteryzowany, o różnych smakach np. pomarańcza / jabłko, opakowanie butelka plastikowa z zakrętką, pojemność 0,30 dm³ - 0,33 dm³ </t>
  </si>
  <si>
    <t>17.</t>
  </si>
  <si>
    <t xml:space="preserve">Napój wieloowocowy  z zagęszczonych soków i przecierów owocowych, niegazowany, pasteryzowany, różne smaki, opakowanie butelka plastikowa z zakrętką/szklana, pojemność 0,25 dm³ - 0,33 dm³ </t>
  </si>
  <si>
    <t>18.</t>
  </si>
  <si>
    <t>Sok przecierowy na bazie marchwi i owoców, bez konserwantów, o różnych trzyskładnikowych smakach np. marchew - banan - jabłko, opakowanie szklana / plastikowa butelka z zakrętką, pojemność 0,25 dm³ - 0,33 dm³</t>
  </si>
  <si>
    <t>19.</t>
  </si>
  <si>
    <t>20.</t>
  </si>
  <si>
    <t>21.</t>
  </si>
  <si>
    <t>22.</t>
  </si>
  <si>
    <t>23.</t>
  </si>
  <si>
    <r>
      <t>Napój gazowany o smaku cola, skład: woda, cukier, dwutlenek węgla, kofeina, bez syropu glukozowo - fruktozowego, opakowanie plastikowa butelka z zakrętką, pojemność 0,5 dm</t>
    </r>
    <r>
      <rPr>
        <sz val="9"/>
        <rFont val="Arial"/>
        <family val="2"/>
      </rPr>
      <t>³</t>
    </r>
  </si>
  <si>
    <t>24.</t>
  </si>
  <si>
    <r>
      <t>Napój gazowany o smaku pomarańczowym, skład: woda, cukier, sok z zagęszczonego soku pomarańczowego, dwutlenek węgla, opakowanie plastikowa butelka z zakrętką, pojemność 0,5 dm</t>
    </r>
    <r>
      <rPr>
        <sz val="9"/>
        <rFont val="Arial"/>
        <family val="2"/>
      </rPr>
      <t>³</t>
    </r>
  </si>
  <si>
    <t>25.</t>
  </si>
  <si>
    <r>
      <t>Napój bezkofeinowy gazowany o smaku cytrynowo-limonkowym, skład: woda, cukier, dwutlenek węgla, opakowanie plastikowa butelka z zakrętką, pojemność 0,5 dm</t>
    </r>
    <r>
      <rPr>
        <sz val="9"/>
        <rFont val="Arial"/>
        <family val="2"/>
      </rPr>
      <t>³</t>
    </r>
  </si>
  <si>
    <t>Sok pomidorowy 100% z soku zagęszczonego, z dodatkiem soli, pasteryzowany, opakowanie butelka szklana, pojemność 0,25 dm³ - 0,33 dm³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</si>
  <si>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</si>
  <si>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</si>
  <si>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</si>
  <si>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</si>
  <si>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</si>
  <si>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</si>
  <si>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</si>
  <si>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</si>
  <si>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</si>
  <si>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</si>
  <si>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</si>
  <si>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</si>
  <si>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</si>
  <si>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</si>
  <si>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</si>
  <si>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</si>
  <si>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</si>
  <si>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</si>
  <si>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</si>
  <si>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</si>
  <si>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</si>
  <si>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</si>
  <si>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</si>
  <si>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</si>
  <si>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</si>
  <si>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</si>
  <si>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Nazwa producenta, oznaczenie i pojemność produktu oferowanego</t>
  </si>
  <si>
    <r>
      <t>Napój gazowany o smaku cola, skład: woda, cukier, dwutlenek węgla, kofeina, bez syropu glukozowo - fruktozowego, opakowanie plastikowa butelka z zakrętką, pojemność 0,8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- 1 dm³</t>
    </r>
  </si>
  <si>
    <r>
      <t>Napój gazowany o smaku pomarańczowym, skład: woda, cukier, sok z zagęszczonego soku pomarańczowego, dwutlenek węgla, opakowanie plastikowa butelka z zakrętką, pojemność 0,8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- 1 dm</t>
    </r>
    <r>
      <rPr>
        <sz val="9"/>
        <rFont val="Arial"/>
        <family val="2"/>
      </rPr>
      <t>³</t>
    </r>
  </si>
  <si>
    <r>
      <t>Napój bezkofeinowy gazowany o smaku cytrynowo-limonkowym, skład: woda, cukier, dwutlenek węgla, opakowanie plastikowa butelka z zakrętką, pojemność 0,8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- 1 dm</t>
    </r>
    <r>
      <rPr>
        <sz val="9"/>
        <rFont val="Arial"/>
        <family val="2"/>
      </rPr>
      <t>³</t>
    </r>
  </si>
  <si>
    <t>* Poz. 12-16; poz. 23-25; poz. 31-32; poz. 38-39 - woda musi posiadać atest PZH i spełniać wymogi Rozporządzenia Ministra Zdrowia z dnia 31.03.2011 r., w sprawie naturalnych wód mineralnych, wód źródlanych i wód stołowych (Dz. U. Nr 85 poz. 466)</t>
  </si>
  <si>
    <t>Nektar z grejpfruta Hortex lub równoważny. Równoważność: sok z grejpfruta z zagęszczonego soku min. 50%, zawartość owoców min. 50%, pasteryzowany, opakowanie karton z zakrętką, pojemność 1 dm³</t>
  </si>
  <si>
    <t>Napój gazowany o smaku cola, skład: woda, cukier, dwutlenek węgla, kofeina, bez syropu glukozowo - fruktozowego, opakowanie puszka, pojemność 0,33 dm³</t>
  </si>
  <si>
    <t>Napój energetyzujacy TIGER Energy Dring lub produkt równoważny.
Równoważność: woda, cukier (D) i/lub syrop glukozowo-fruktozowy (G), regulatory kwasowości: kwas cytrynowy i cytryniany sodu, dwutlenek węgla, tauryna (0,4%), aromat, kofeina (0,03%), inozytol (0,02%), barwniki: E 101 i E 150d, witaminy: niacyna, kwas pantotenowy, B6, B12, opakowanie puszka, pojemność 0,25 dm³</t>
  </si>
  <si>
    <t>Napój energetyzujacy Red Bull Energy Drink lub produkt równoważny. Równoważność: woda, sacharoza, glukoza, kwas (kwas cytrynowy), dwutlenek węgla, tauryna (0,4%), regulator kwasowości (węglany sodu, węglan magnezu), kofeina (0,03%), witaminy (niacyna, kwas pantotenowy, B6, B12), aromaty, barwniki (karmel, ryboflawina), opakowanie puszka, pojemność 0,25 dm³.</t>
  </si>
  <si>
    <t>Napój energetyzujacy Black Energy lub produkt równoważny. Równoważność: woda, cukier, regulatory kwasowości: kwas cytrynowy i cytryniany sodu, dwutlenek węgla, tauryna (0,4%), aromat, kofeina (0,03%), barwniki: E 150d, ryboflawiny, witaminy: niacyna, kwas pantotenowy, witamina B6, witamina B12, opakowanie puszka, pojemność 0,25 dm³</t>
  </si>
  <si>
    <r>
      <t>Napój bezalkoholowy gazowany o charakterystycznym gorzkawym smaku, skład: woda sodowa, chinina, soki owocowe, opakowanie plastikowa butelka z zakrętką, pojemność 0,8 dm</t>
    </r>
    <r>
      <rPr>
        <sz val="9"/>
        <rFont val="Arial"/>
        <family val="2"/>
      </rPr>
      <t>³</t>
    </r>
    <r>
      <rPr>
        <sz val="9"/>
        <rFont val="Arial CE"/>
        <family val="2"/>
      </rPr>
      <t xml:space="preserve"> - 1 dm</t>
    </r>
    <r>
      <rPr>
        <sz val="9"/>
        <rFont val="Arial"/>
        <family val="2"/>
      </rPr>
      <t>³</t>
    </r>
  </si>
  <si>
    <t>.......................................................................................................................................................................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</si>
</sst>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</numFmts>
  <fonts count="51">
    <font>
      <sz val="10"/>
      <name val="Arial CE"/>
      <family val="0"/>
    </font>
    <font>
      <sz val="9"/>
      <name val="Arial CE"/>
      <family val="2"/>
    </font>
    <font>
      <sz val="9"/>
      <color indexed="10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left" vertical="justify" wrapText="1"/>
    </xf>
    <xf numFmtId="0" fontId="12" fillId="0" borderId="12" xfId="52" applyFont="1" applyFill="1" applyBorder="1" applyAlignment="1">
      <alignment horizontal="left" vertical="justify" wrapText="1"/>
    </xf>
    <xf numFmtId="0" fontId="12" fillId="0" borderId="13" xfId="52" applyFont="1" applyFill="1" applyBorder="1" applyAlignment="1">
      <alignment horizontal="left" vertical="justify" wrapText="1"/>
    </xf>
    <xf numFmtId="0" fontId="10" fillId="0" borderId="11" xfId="52" applyFont="1" applyFill="1" applyBorder="1" applyAlignment="1">
      <alignment horizontal="center" wrapText="1"/>
    </xf>
    <xf numFmtId="0" fontId="10" fillId="0" borderId="12" xfId="52" applyFont="1" applyFill="1" applyBorder="1" applyAlignment="1">
      <alignment horizontal="center" wrapText="1"/>
    </xf>
    <xf numFmtId="0" fontId="10" fillId="0" borderId="13" xfId="52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Layout" zoomScale="130" zoomScaleSheetLayoutView="90" zoomScalePageLayoutView="130" workbookViewId="0" topLeftCell="A38">
      <selection activeCell="E56" sqref="E56:K56"/>
    </sheetView>
  </sheetViews>
  <sheetFormatPr defaultColWidth="8.875" defaultRowHeight="12.75"/>
  <cols>
    <col min="1" max="1" width="3.375" style="14" customWidth="1"/>
    <col min="2" max="2" width="47.25390625" style="8" customWidth="1"/>
    <col min="3" max="3" width="12.375" style="8" customWidth="1"/>
    <col min="4" max="4" width="4.125" style="15" bestFit="1" customWidth="1"/>
    <col min="5" max="5" width="7.00390625" style="15" bestFit="1" customWidth="1"/>
    <col min="6" max="6" width="8.25390625" style="8" bestFit="1" customWidth="1"/>
    <col min="7" max="7" width="11.875" style="8" customWidth="1"/>
    <col min="8" max="8" width="6.875" style="15" customWidth="1"/>
    <col min="9" max="9" width="11.875" style="8" customWidth="1"/>
    <col min="10" max="10" width="12.125" style="8" customWidth="1"/>
    <col min="11" max="11" width="25.625" style="8" customWidth="1"/>
    <col min="12" max="12" width="8.875" style="8" customWidth="1"/>
    <col min="13" max="16384" width="8.875" style="8" customWidth="1"/>
  </cols>
  <sheetData>
    <row r="1" spans="1:11" ht="84">
      <c r="A1" s="1" t="s">
        <v>4</v>
      </c>
      <c r="B1" s="5" t="s">
        <v>10</v>
      </c>
      <c r="C1" s="5" t="s">
        <v>6</v>
      </c>
      <c r="D1" s="6" t="s">
        <v>0</v>
      </c>
      <c r="E1" s="6" t="s">
        <v>1</v>
      </c>
      <c r="F1" s="5" t="s">
        <v>2</v>
      </c>
      <c r="G1" s="5" t="s">
        <v>7</v>
      </c>
      <c r="H1" s="5" t="s">
        <v>3</v>
      </c>
      <c r="I1" s="5" t="s">
        <v>8</v>
      </c>
      <c r="J1" s="5" t="s">
        <v>9</v>
      </c>
      <c r="K1" s="7" t="s">
        <v>104</v>
      </c>
    </row>
    <row r="2" spans="1:11" s="9" customFormat="1" ht="12">
      <c r="A2" s="16">
        <v>1</v>
      </c>
      <c r="B2" s="17">
        <v>2</v>
      </c>
      <c r="C2" s="16">
        <v>3</v>
      </c>
      <c r="D2" s="17">
        <v>4</v>
      </c>
      <c r="E2" s="16">
        <v>5</v>
      </c>
      <c r="F2" s="17">
        <v>6</v>
      </c>
      <c r="G2" s="16">
        <v>7</v>
      </c>
      <c r="H2" s="17">
        <v>8</v>
      </c>
      <c r="I2" s="16">
        <v>9</v>
      </c>
      <c r="J2" s="17">
        <v>10</v>
      </c>
      <c r="K2" s="16">
        <v>11</v>
      </c>
    </row>
    <row r="3" spans="1:11" ht="51" customHeight="1">
      <c r="A3" s="10" t="s">
        <v>18</v>
      </c>
      <c r="B3" s="2" t="s">
        <v>105</v>
      </c>
      <c r="C3" s="5" t="s">
        <v>24</v>
      </c>
      <c r="D3" s="4" t="s">
        <v>12</v>
      </c>
      <c r="E3" s="1">
        <v>300</v>
      </c>
      <c r="F3" s="3">
        <v>0</v>
      </c>
      <c r="G3" s="3">
        <f aca="true" t="shared" si="0" ref="G3:G53">F3*E3</f>
        <v>0</v>
      </c>
      <c r="H3" s="1">
        <v>23</v>
      </c>
      <c r="I3" s="3">
        <f>G3*H3%</f>
        <v>0</v>
      </c>
      <c r="J3" s="3">
        <f>G3+I3</f>
        <v>0</v>
      </c>
      <c r="K3" s="7"/>
    </row>
    <row r="4" spans="1:11" ht="54.75" customHeight="1">
      <c r="A4" s="10" t="s">
        <v>19</v>
      </c>
      <c r="B4" s="2" t="s">
        <v>106</v>
      </c>
      <c r="C4" s="5" t="s">
        <v>24</v>
      </c>
      <c r="D4" s="4" t="s">
        <v>12</v>
      </c>
      <c r="E4" s="1">
        <v>80</v>
      </c>
      <c r="F4" s="3">
        <v>0</v>
      </c>
      <c r="G4" s="3">
        <f t="shared" si="0"/>
        <v>0</v>
      </c>
      <c r="H4" s="1">
        <v>23</v>
      </c>
      <c r="I4" s="3">
        <f aca="true" t="shared" si="1" ref="I4:I27">G4*H4%</f>
        <v>0</v>
      </c>
      <c r="J4" s="3">
        <f>G4+I4</f>
        <v>0</v>
      </c>
      <c r="K4" s="7"/>
    </row>
    <row r="5" spans="1:11" ht="51" customHeight="1">
      <c r="A5" s="10" t="s">
        <v>20</v>
      </c>
      <c r="B5" s="2" t="s">
        <v>107</v>
      </c>
      <c r="C5" s="5" t="s">
        <v>24</v>
      </c>
      <c r="D5" s="4" t="s">
        <v>12</v>
      </c>
      <c r="E5" s="1">
        <v>80</v>
      </c>
      <c r="F5" s="3">
        <v>0</v>
      </c>
      <c r="G5" s="3">
        <f t="shared" si="0"/>
        <v>0</v>
      </c>
      <c r="H5" s="1">
        <v>23</v>
      </c>
      <c r="I5" s="3">
        <f t="shared" si="1"/>
        <v>0</v>
      </c>
      <c r="J5" s="3">
        <f>G5+I5</f>
        <v>0</v>
      </c>
      <c r="K5" s="7"/>
    </row>
    <row r="6" spans="1:11" ht="54" customHeight="1">
      <c r="A6" s="10" t="s">
        <v>21</v>
      </c>
      <c r="B6" s="2" t="s">
        <v>114</v>
      </c>
      <c r="C6" s="5" t="s">
        <v>24</v>
      </c>
      <c r="D6" s="4" t="s">
        <v>12</v>
      </c>
      <c r="E6" s="1">
        <v>220</v>
      </c>
      <c r="F6" s="3">
        <v>0</v>
      </c>
      <c r="G6" s="3">
        <f t="shared" si="0"/>
        <v>0</v>
      </c>
      <c r="H6" s="1">
        <v>23</v>
      </c>
      <c r="I6" s="3">
        <f t="shared" si="1"/>
        <v>0</v>
      </c>
      <c r="J6" s="3">
        <f aca="true" t="shared" si="2" ref="J6:J27">G6+I6</f>
        <v>0</v>
      </c>
      <c r="K6" s="7"/>
    </row>
    <row r="7" spans="1:11" ht="44.25" customHeight="1">
      <c r="A7" s="10" t="s">
        <v>22</v>
      </c>
      <c r="B7" s="2" t="s">
        <v>33</v>
      </c>
      <c r="C7" s="5" t="s">
        <v>24</v>
      </c>
      <c r="D7" s="4" t="s">
        <v>12</v>
      </c>
      <c r="E7" s="1">
        <v>4650</v>
      </c>
      <c r="F7" s="3">
        <v>0</v>
      </c>
      <c r="G7" s="3">
        <f t="shared" si="0"/>
        <v>0</v>
      </c>
      <c r="H7" s="1">
        <v>23</v>
      </c>
      <c r="I7" s="3">
        <f t="shared" si="1"/>
        <v>0</v>
      </c>
      <c r="J7" s="3">
        <f t="shared" si="2"/>
        <v>0</v>
      </c>
      <c r="K7" s="7"/>
    </row>
    <row r="8" spans="1:11" ht="84" customHeight="1">
      <c r="A8" s="10" t="s">
        <v>23</v>
      </c>
      <c r="B8" s="2" t="s">
        <v>49</v>
      </c>
      <c r="C8" s="5" t="s">
        <v>27</v>
      </c>
      <c r="D8" s="4" t="s">
        <v>12</v>
      </c>
      <c r="E8" s="1">
        <v>10180</v>
      </c>
      <c r="F8" s="3">
        <v>0</v>
      </c>
      <c r="G8" s="3">
        <f t="shared" si="0"/>
        <v>0</v>
      </c>
      <c r="H8" s="1">
        <v>5</v>
      </c>
      <c r="I8" s="3">
        <f t="shared" si="1"/>
        <v>0</v>
      </c>
      <c r="J8" s="3">
        <f t="shared" si="2"/>
        <v>0</v>
      </c>
      <c r="K8" s="7"/>
    </row>
    <row r="9" spans="1:11" ht="36.75" customHeight="1">
      <c r="A9" s="10" t="s">
        <v>51</v>
      </c>
      <c r="B9" s="2" t="s">
        <v>34</v>
      </c>
      <c r="C9" s="5" t="s">
        <v>26</v>
      </c>
      <c r="D9" s="4" t="s">
        <v>12</v>
      </c>
      <c r="E9" s="1">
        <v>1600</v>
      </c>
      <c r="F9" s="3">
        <v>0</v>
      </c>
      <c r="G9" s="3">
        <f t="shared" si="0"/>
        <v>0</v>
      </c>
      <c r="H9" s="1">
        <v>5</v>
      </c>
      <c r="I9" s="3">
        <f t="shared" si="1"/>
        <v>0</v>
      </c>
      <c r="J9" s="3">
        <f t="shared" si="2"/>
        <v>0</v>
      </c>
      <c r="K9" s="7"/>
    </row>
    <row r="10" spans="1:11" ht="60.75" customHeight="1">
      <c r="A10" s="10" t="s">
        <v>52</v>
      </c>
      <c r="B10" s="2" t="s">
        <v>36</v>
      </c>
      <c r="C10" s="5" t="s">
        <v>27</v>
      </c>
      <c r="D10" s="4" t="s">
        <v>12</v>
      </c>
      <c r="E10" s="1">
        <v>1930</v>
      </c>
      <c r="F10" s="3">
        <v>0</v>
      </c>
      <c r="G10" s="3">
        <f t="shared" si="0"/>
        <v>0</v>
      </c>
      <c r="H10" s="1">
        <v>5</v>
      </c>
      <c r="I10" s="3">
        <f t="shared" si="1"/>
        <v>0</v>
      </c>
      <c r="J10" s="3">
        <f t="shared" si="2"/>
        <v>0</v>
      </c>
      <c r="K10" s="7"/>
    </row>
    <row r="11" spans="1:11" ht="63" customHeight="1">
      <c r="A11" s="10" t="s">
        <v>53</v>
      </c>
      <c r="B11" s="2" t="s">
        <v>38</v>
      </c>
      <c r="C11" s="5" t="s">
        <v>28</v>
      </c>
      <c r="D11" s="4" t="s">
        <v>12</v>
      </c>
      <c r="E11" s="1">
        <v>3020</v>
      </c>
      <c r="F11" s="3">
        <v>0</v>
      </c>
      <c r="G11" s="3">
        <f t="shared" si="0"/>
        <v>0</v>
      </c>
      <c r="H11" s="1">
        <v>5</v>
      </c>
      <c r="I11" s="3">
        <f t="shared" si="1"/>
        <v>0</v>
      </c>
      <c r="J11" s="3">
        <f>G11+I11</f>
        <v>0</v>
      </c>
      <c r="K11" s="7"/>
    </row>
    <row r="12" spans="1:11" ht="54.75" customHeight="1">
      <c r="A12" s="10" t="s">
        <v>54</v>
      </c>
      <c r="B12" s="2" t="s">
        <v>37</v>
      </c>
      <c r="C12" s="5" t="s">
        <v>25</v>
      </c>
      <c r="D12" s="4" t="s">
        <v>12</v>
      </c>
      <c r="E12" s="1">
        <v>3750</v>
      </c>
      <c r="F12" s="3">
        <v>0</v>
      </c>
      <c r="G12" s="3">
        <f t="shared" si="0"/>
        <v>0</v>
      </c>
      <c r="H12" s="1">
        <v>5</v>
      </c>
      <c r="I12" s="3">
        <f t="shared" si="1"/>
        <v>0</v>
      </c>
      <c r="J12" s="3">
        <f>G12+I12</f>
        <v>0</v>
      </c>
      <c r="K12" s="7"/>
    </row>
    <row r="13" spans="1:11" ht="38.25" customHeight="1">
      <c r="A13" s="10" t="s">
        <v>55</v>
      </c>
      <c r="B13" s="2" t="s">
        <v>13</v>
      </c>
      <c r="C13" s="5" t="s">
        <v>29</v>
      </c>
      <c r="D13" s="4" t="s">
        <v>12</v>
      </c>
      <c r="E13" s="1">
        <v>5200</v>
      </c>
      <c r="F13" s="3">
        <v>0</v>
      </c>
      <c r="G13" s="3">
        <f t="shared" si="0"/>
        <v>0</v>
      </c>
      <c r="H13" s="1">
        <v>5</v>
      </c>
      <c r="I13" s="3">
        <f t="shared" si="1"/>
        <v>0</v>
      </c>
      <c r="J13" s="3">
        <f t="shared" si="2"/>
        <v>0</v>
      </c>
      <c r="K13" s="7"/>
    </row>
    <row r="14" spans="1:11" ht="57.75" customHeight="1">
      <c r="A14" s="10" t="s">
        <v>56</v>
      </c>
      <c r="B14" s="2" t="s">
        <v>14</v>
      </c>
      <c r="C14" s="5" t="s">
        <v>30</v>
      </c>
      <c r="D14" s="4" t="s">
        <v>12</v>
      </c>
      <c r="E14" s="1">
        <v>9100</v>
      </c>
      <c r="F14" s="3">
        <v>0</v>
      </c>
      <c r="G14" s="3">
        <f t="shared" si="0"/>
        <v>0</v>
      </c>
      <c r="H14" s="1">
        <v>23</v>
      </c>
      <c r="I14" s="3">
        <f t="shared" si="1"/>
        <v>0</v>
      </c>
      <c r="J14" s="3">
        <f t="shared" si="2"/>
        <v>0</v>
      </c>
      <c r="K14" s="7"/>
    </row>
    <row r="15" spans="1:11" ht="44.25" customHeight="1">
      <c r="A15" s="10" t="s">
        <v>57</v>
      </c>
      <c r="B15" s="2" t="s">
        <v>15</v>
      </c>
      <c r="C15" s="5" t="s">
        <v>31</v>
      </c>
      <c r="D15" s="4" t="s">
        <v>12</v>
      </c>
      <c r="E15" s="1">
        <v>17600</v>
      </c>
      <c r="F15" s="3">
        <v>0</v>
      </c>
      <c r="G15" s="3">
        <f t="shared" si="0"/>
        <v>0</v>
      </c>
      <c r="H15" s="1">
        <v>23</v>
      </c>
      <c r="I15" s="3">
        <f t="shared" si="1"/>
        <v>0</v>
      </c>
      <c r="J15" s="3">
        <f t="shared" si="2"/>
        <v>0</v>
      </c>
      <c r="K15" s="7"/>
    </row>
    <row r="16" spans="1:11" ht="36.75" customHeight="1">
      <c r="A16" s="10" t="s">
        <v>58</v>
      </c>
      <c r="B16" s="2" t="s">
        <v>35</v>
      </c>
      <c r="C16" s="5" t="s">
        <v>32</v>
      </c>
      <c r="D16" s="4" t="s">
        <v>12</v>
      </c>
      <c r="E16" s="1">
        <v>4010</v>
      </c>
      <c r="F16" s="3">
        <v>0</v>
      </c>
      <c r="G16" s="3">
        <f t="shared" si="0"/>
        <v>0</v>
      </c>
      <c r="H16" s="1">
        <v>23</v>
      </c>
      <c r="I16" s="3">
        <f t="shared" si="1"/>
        <v>0</v>
      </c>
      <c r="J16" s="3">
        <f t="shared" si="2"/>
        <v>0</v>
      </c>
      <c r="K16" s="7"/>
    </row>
    <row r="17" spans="1:11" ht="57.75" customHeight="1">
      <c r="A17" s="10" t="s">
        <v>59</v>
      </c>
      <c r="B17" s="2" t="s">
        <v>16</v>
      </c>
      <c r="C17" s="5" t="s">
        <v>30</v>
      </c>
      <c r="D17" s="4" t="s">
        <v>12</v>
      </c>
      <c r="E17" s="1">
        <v>110000</v>
      </c>
      <c r="F17" s="3">
        <v>0</v>
      </c>
      <c r="G17" s="3">
        <f t="shared" si="0"/>
        <v>0</v>
      </c>
      <c r="H17" s="1">
        <v>23</v>
      </c>
      <c r="I17" s="3">
        <f t="shared" si="1"/>
        <v>0</v>
      </c>
      <c r="J17" s="3">
        <f t="shared" si="2"/>
        <v>0</v>
      </c>
      <c r="K17" s="7"/>
    </row>
    <row r="18" spans="1:11" ht="47.25" customHeight="1">
      <c r="A18" s="10" t="s">
        <v>61</v>
      </c>
      <c r="B18" s="2" t="s">
        <v>17</v>
      </c>
      <c r="C18" s="5" t="s">
        <v>31</v>
      </c>
      <c r="D18" s="4" t="s">
        <v>12</v>
      </c>
      <c r="E18" s="1">
        <v>160000</v>
      </c>
      <c r="F18" s="3">
        <v>0</v>
      </c>
      <c r="G18" s="3">
        <f t="shared" si="0"/>
        <v>0</v>
      </c>
      <c r="H18" s="1">
        <v>23</v>
      </c>
      <c r="I18" s="3">
        <f t="shared" si="1"/>
        <v>0</v>
      </c>
      <c r="J18" s="3">
        <f t="shared" si="2"/>
        <v>0</v>
      </c>
      <c r="K18" s="7"/>
    </row>
    <row r="19" spans="1:11" ht="57.75" customHeight="1">
      <c r="A19" s="10" t="s">
        <v>63</v>
      </c>
      <c r="B19" s="2" t="s">
        <v>43</v>
      </c>
      <c r="C19" s="5" t="s">
        <v>24</v>
      </c>
      <c r="D19" s="4" t="s">
        <v>12</v>
      </c>
      <c r="E19" s="1">
        <v>100</v>
      </c>
      <c r="F19" s="3">
        <v>0</v>
      </c>
      <c r="G19" s="3">
        <f t="shared" si="0"/>
        <v>0</v>
      </c>
      <c r="H19" s="1">
        <v>23</v>
      </c>
      <c r="I19" s="3">
        <f t="shared" si="1"/>
        <v>0</v>
      </c>
      <c r="J19" s="3">
        <f t="shared" si="2"/>
        <v>0</v>
      </c>
      <c r="K19" s="7"/>
    </row>
    <row r="20" spans="1:11" ht="75" customHeight="1">
      <c r="A20" s="10" t="s">
        <v>65</v>
      </c>
      <c r="B20" s="2" t="s">
        <v>44</v>
      </c>
      <c r="C20" s="5" t="s">
        <v>27</v>
      </c>
      <c r="D20" s="4" t="s">
        <v>12</v>
      </c>
      <c r="E20" s="1">
        <v>100</v>
      </c>
      <c r="F20" s="3">
        <v>0</v>
      </c>
      <c r="G20" s="3">
        <f t="shared" si="0"/>
        <v>0</v>
      </c>
      <c r="H20" s="6">
        <v>5</v>
      </c>
      <c r="I20" s="3">
        <f t="shared" si="1"/>
        <v>0</v>
      </c>
      <c r="J20" s="3">
        <f t="shared" si="2"/>
        <v>0</v>
      </c>
      <c r="K20" s="7"/>
    </row>
    <row r="21" spans="1:11" ht="70.5" customHeight="1">
      <c r="A21" s="10" t="s">
        <v>67</v>
      </c>
      <c r="B21" s="2" t="s">
        <v>45</v>
      </c>
      <c r="C21" s="5" t="s">
        <v>28</v>
      </c>
      <c r="D21" s="4" t="s">
        <v>12</v>
      </c>
      <c r="E21" s="1">
        <v>100</v>
      </c>
      <c r="F21" s="3">
        <v>0</v>
      </c>
      <c r="G21" s="3">
        <f t="shared" si="0"/>
        <v>0</v>
      </c>
      <c r="H21" s="6">
        <v>5</v>
      </c>
      <c r="I21" s="3">
        <f t="shared" si="1"/>
        <v>0</v>
      </c>
      <c r="J21" s="3">
        <f t="shared" si="2"/>
        <v>0</v>
      </c>
      <c r="K21" s="7"/>
    </row>
    <row r="22" spans="1:11" ht="60" customHeight="1">
      <c r="A22" s="10" t="s">
        <v>68</v>
      </c>
      <c r="B22" s="2" t="s">
        <v>40</v>
      </c>
      <c r="C22" s="5" t="s">
        <v>29</v>
      </c>
      <c r="D22" s="4" t="s">
        <v>12</v>
      </c>
      <c r="E22" s="1">
        <v>100</v>
      </c>
      <c r="F22" s="3">
        <v>0</v>
      </c>
      <c r="G22" s="3">
        <f t="shared" si="0"/>
        <v>0</v>
      </c>
      <c r="H22" s="6">
        <v>5</v>
      </c>
      <c r="I22" s="3">
        <f t="shared" si="1"/>
        <v>0</v>
      </c>
      <c r="J22" s="3">
        <f t="shared" si="2"/>
        <v>0</v>
      </c>
      <c r="K22" s="7"/>
    </row>
    <row r="23" spans="1:11" ht="58.5" customHeight="1">
      <c r="A23" s="10" t="s">
        <v>69</v>
      </c>
      <c r="B23" s="2" t="s">
        <v>41</v>
      </c>
      <c r="C23" s="5" t="s">
        <v>26</v>
      </c>
      <c r="D23" s="4" t="s">
        <v>12</v>
      </c>
      <c r="E23" s="1">
        <v>100</v>
      </c>
      <c r="F23" s="3">
        <v>0</v>
      </c>
      <c r="G23" s="3">
        <f t="shared" si="0"/>
        <v>0</v>
      </c>
      <c r="H23" s="6">
        <v>5</v>
      </c>
      <c r="I23" s="3">
        <f t="shared" si="1"/>
        <v>0</v>
      </c>
      <c r="J23" s="3">
        <f t="shared" si="2"/>
        <v>0</v>
      </c>
      <c r="K23" s="7"/>
    </row>
    <row r="24" spans="1:11" ht="58.5" customHeight="1">
      <c r="A24" s="10" t="s">
        <v>70</v>
      </c>
      <c r="B24" s="2" t="s">
        <v>42</v>
      </c>
      <c r="C24" s="5" t="s">
        <v>39</v>
      </c>
      <c r="D24" s="4" t="s">
        <v>12</v>
      </c>
      <c r="E24" s="1">
        <v>30</v>
      </c>
      <c r="F24" s="3">
        <v>0</v>
      </c>
      <c r="G24" s="3">
        <f t="shared" si="0"/>
        <v>0</v>
      </c>
      <c r="H24" s="6">
        <v>5</v>
      </c>
      <c r="I24" s="3">
        <f t="shared" si="1"/>
        <v>0</v>
      </c>
      <c r="J24" s="3">
        <f t="shared" si="2"/>
        <v>0</v>
      </c>
      <c r="K24" s="7"/>
    </row>
    <row r="25" spans="1:11" ht="118.5" customHeight="1">
      <c r="A25" s="10" t="s">
        <v>71</v>
      </c>
      <c r="B25" s="2" t="s">
        <v>48</v>
      </c>
      <c r="C25" s="5" t="s">
        <v>31</v>
      </c>
      <c r="D25" s="4" t="s">
        <v>12</v>
      </c>
      <c r="E25" s="1">
        <v>560</v>
      </c>
      <c r="F25" s="3">
        <v>0</v>
      </c>
      <c r="G25" s="3">
        <f t="shared" si="0"/>
        <v>0</v>
      </c>
      <c r="H25" s="1">
        <v>23</v>
      </c>
      <c r="I25" s="3">
        <f t="shared" si="1"/>
        <v>0</v>
      </c>
      <c r="J25" s="3">
        <f t="shared" si="2"/>
        <v>0</v>
      </c>
      <c r="K25" s="7"/>
    </row>
    <row r="26" spans="1:11" ht="106.5" customHeight="1">
      <c r="A26" s="10" t="s">
        <v>73</v>
      </c>
      <c r="B26" s="2" t="s">
        <v>46</v>
      </c>
      <c r="C26" s="5" t="s">
        <v>30</v>
      </c>
      <c r="D26" s="4" t="s">
        <v>12</v>
      </c>
      <c r="E26" s="1">
        <v>240</v>
      </c>
      <c r="F26" s="3">
        <v>0</v>
      </c>
      <c r="G26" s="3">
        <f t="shared" si="0"/>
        <v>0</v>
      </c>
      <c r="H26" s="1">
        <v>23</v>
      </c>
      <c r="I26" s="3">
        <f t="shared" si="1"/>
        <v>0</v>
      </c>
      <c r="J26" s="3">
        <f t="shared" si="2"/>
        <v>0</v>
      </c>
      <c r="K26" s="7"/>
    </row>
    <row r="27" spans="1:11" ht="115.5" customHeight="1">
      <c r="A27" s="10" t="s">
        <v>75</v>
      </c>
      <c r="B27" s="18" t="s">
        <v>47</v>
      </c>
      <c r="C27" s="5" t="s">
        <v>31</v>
      </c>
      <c r="D27" s="4" t="s">
        <v>12</v>
      </c>
      <c r="E27" s="1">
        <v>900</v>
      </c>
      <c r="F27" s="3">
        <v>0</v>
      </c>
      <c r="G27" s="3">
        <f t="shared" si="0"/>
        <v>0</v>
      </c>
      <c r="H27" s="1">
        <v>23</v>
      </c>
      <c r="I27" s="3">
        <f t="shared" si="1"/>
        <v>0</v>
      </c>
      <c r="J27" s="3">
        <f t="shared" si="2"/>
        <v>0</v>
      </c>
      <c r="K27" s="7"/>
    </row>
    <row r="28" spans="1:11" ht="48">
      <c r="A28" s="10" t="s">
        <v>78</v>
      </c>
      <c r="B28" s="2" t="s">
        <v>105</v>
      </c>
      <c r="C28" s="5" t="s">
        <v>24</v>
      </c>
      <c r="D28" s="4" t="s">
        <v>50</v>
      </c>
      <c r="E28" s="1">
        <v>400</v>
      </c>
      <c r="F28" s="3">
        <v>0</v>
      </c>
      <c r="G28" s="3">
        <f t="shared" si="0"/>
        <v>0</v>
      </c>
      <c r="H28" s="1">
        <v>23</v>
      </c>
      <c r="I28" s="3">
        <f>G28*H28%</f>
        <v>0</v>
      </c>
      <c r="J28" s="3">
        <f>G28+I28</f>
        <v>0</v>
      </c>
      <c r="K28" s="7"/>
    </row>
    <row r="29" spans="1:11" ht="48">
      <c r="A29" s="10" t="s">
        <v>79</v>
      </c>
      <c r="B29" s="2" t="s">
        <v>106</v>
      </c>
      <c r="C29" s="5" t="s">
        <v>24</v>
      </c>
      <c r="D29" s="4" t="s">
        <v>50</v>
      </c>
      <c r="E29" s="1">
        <v>300</v>
      </c>
      <c r="F29" s="3">
        <v>0</v>
      </c>
      <c r="G29" s="3">
        <f t="shared" si="0"/>
        <v>0</v>
      </c>
      <c r="H29" s="1">
        <v>23</v>
      </c>
      <c r="I29" s="3">
        <f aca="true" t="shared" si="3" ref="I29:I53">G29*H29%</f>
        <v>0</v>
      </c>
      <c r="J29" s="3">
        <f aca="true" t="shared" si="4" ref="J29:J53">G29+I29</f>
        <v>0</v>
      </c>
      <c r="K29" s="7"/>
    </row>
    <row r="30" spans="1:11" ht="48">
      <c r="A30" s="10" t="s">
        <v>80</v>
      </c>
      <c r="B30" s="2" t="s">
        <v>107</v>
      </c>
      <c r="C30" s="5" t="s">
        <v>24</v>
      </c>
      <c r="D30" s="4" t="s">
        <v>50</v>
      </c>
      <c r="E30" s="1">
        <v>300</v>
      </c>
      <c r="F30" s="3">
        <v>0</v>
      </c>
      <c r="G30" s="3">
        <f t="shared" si="0"/>
        <v>0</v>
      </c>
      <c r="H30" s="1">
        <v>23</v>
      </c>
      <c r="I30" s="3">
        <f t="shared" si="3"/>
        <v>0</v>
      </c>
      <c r="J30" s="3">
        <f t="shared" si="4"/>
        <v>0</v>
      </c>
      <c r="K30" s="7"/>
    </row>
    <row r="31" spans="1:11" ht="48">
      <c r="A31" s="10" t="s">
        <v>81</v>
      </c>
      <c r="B31" s="2" t="s">
        <v>114</v>
      </c>
      <c r="C31" s="5" t="s">
        <v>24</v>
      </c>
      <c r="D31" s="4" t="s">
        <v>50</v>
      </c>
      <c r="E31" s="1">
        <v>300</v>
      </c>
      <c r="F31" s="3">
        <v>0</v>
      </c>
      <c r="G31" s="3">
        <f t="shared" si="0"/>
        <v>0</v>
      </c>
      <c r="H31" s="1">
        <v>23</v>
      </c>
      <c r="I31" s="3">
        <f t="shared" si="3"/>
        <v>0</v>
      </c>
      <c r="J31" s="3">
        <f t="shared" si="4"/>
        <v>0</v>
      </c>
      <c r="K31" s="7"/>
    </row>
    <row r="32" spans="1:11" s="19" customFormat="1" ht="36">
      <c r="A32" s="10" t="s">
        <v>82</v>
      </c>
      <c r="B32" s="2" t="s">
        <v>33</v>
      </c>
      <c r="C32" s="5" t="s">
        <v>24</v>
      </c>
      <c r="D32" s="4" t="s">
        <v>50</v>
      </c>
      <c r="E32" s="1">
        <v>1300</v>
      </c>
      <c r="F32" s="3">
        <v>0</v>
      </c>
      <c r="G32" s="3">
        <f t="shared" si="0"/>
        <v>0</v>
      </c>
      <c r="H32" s="1">
        <v>23</v>
      </c>
      <c r="I32" s="3">
        <f t="shared" si="3"/>
        <v>0</v>
      </c>
      <c r="J32" s="3">
        <f t="shared" si="4"/>
        <v>0</v>
      </c>
      <c r="K32" s="7"/>
    </row>
    <row r="33" spans="1:11" ht="48">
      <c r="A33" s="10" t="s">
        <v>83</v>
      </c>
      <c r="B33" s="2" t="s">
        <v>16</v>
      </c>
      <c r="C33" s="5" t="s">
        <v>30</v>
      </c>
      <c r="D33" s="4" t="s">
        <v>50</v>
      </c>
      <c r="E33" s="1">
        <v>2000</v>
      </c>
      <c r="F33" s="3">
        <v>0</v>
      </c>
      <c r="G33" s="3">
        <f t="shared" si="0"/>
        <v>0</v>
      </c>
      <c r="H33" s="1">
        <v>23</v>
      </c>
      <c r="I33" s="3">
        <f t="shared" si="3"/>
        <v>0</v>
      </c>
      <c r="J33" s="3">
        <f t="shared" si="4"/>
        <v>0</v>
      </c>
      <c r="K33" s="7"/>
    </row>
    <row r="34" spans="1:11" ht="36">
      <c r="A34" s="10" t="s">
        <v>84</v>
      </c>
      <c r="B34" s="2" t="s">
        <v>17</v>
      </c>
      <c r="C34" s="5" t="s">
        <v>31</v>
      </c>
      <c r="D34" s="4" t="s">
        <v>50</v>
      </c>
      <c r="E34" s="1">
        <v>2000</v>
      </c>
      <c r="F34" s="3">
        <v>0</v>
      </c>
      <c r="G34" s="3">
        <f t="shared" si="0"/>
        <v>0</v>
      </c>
      <c r="H34" s="1">
        <v>23</v>
      </c>
      <c r="I34" s="3">
        <f t="shared" si="3"/>
        <v>0</v>
      </c>
      <c r="J34" s="3">
        <f t="shared" si="4"/>
        <v>0</v>
      </c>
      <c r="K34" s="7"/>
    </row>
    <row r="35" spans="1:11" ht="60">
      <c r="A35" s="10" t="s">
        <v>85</v>
      </c>
      <c r="B35" s="2" t="s">
        <v>45</v>
      </c>
      <c r="C35" s="5" t="s">
        <v>28</v>
      </c>
      <c r="D35" s="4" t="s">
        <v>50</v>
      </c>
      <c r="E35" s="1">
        <v>1000</v>
      </c>
      <c r="F35" s="3">
        <v>0</v>
      </c>
      <c r="G35" s="3">
        <f t="shared" si="0"/>
        <v>0</v>
      </c>
      <c r="H35" s="6">
        <v>5</v>
      </c>
      <c r="I35" s="3">
        <f t="shared" si="3"/>
        <v>0</v>
      </c>
      <c r="J35" s="3">
        <f t="shared" si="4"/>
        <v>0</v>
      </c>
      <c r="K35" s="7"/>
    </row>
    <row r="36" spans="1:11" ht="48">
      <c r="A36" s="10" t="s">
        <v>86</v>
      </c>
      <c r="B36" s="2" t="s">
        <v>40</v>
      </c>
      <c r="C36" s="5" t="s">
        <v>29</v>
      </c>
      <c r="D36" s="4" t="s">
        <v>50</v>
      </c>
      <c r="E36" s="1">
        <v>2000</v>
      </c>
      <c r="F36" s="3">
        <v>0</v>
      </c>
      <c r="G36" s="3">
        <f t="shared" si="0"/>
        <v>0</v>
      </c>
      <c r="H36" s="6">
        <v>5</v>
      </c>
      <c r="I36" s="3">
        <f t="shared" si="3"/>
        <v>0</v>
      </c>
      <c r="J36" s="3">
        <f t="shared" si="4"/>
        <v>0</v>
      </c>
      <c r="K36" s="7"/>
    </row>
    <row r="37" spans="1:11" ht="48">
      <c r="A37" s="10" t="s">
        <v>87</v>
      </c>
      <c r="B37" s="2" t="s">
        <v>41</v>
      </c>
      <c r="C37" s="5" t="s">
        <v>26</v>
      </c>
      <c r="D37" s="4" t="s">
        <v>50</v>
      </c>
      <c r="E37" s="1">
        <v>1000</v>
      </c>
      <c r="F37" s="3">
        <v>0</v>
      </c>
      <c r="G37" s="3">
        <f t="shared" si="0"/>
        <v>0</v>
      </c>
      <c r="H37" s="6">
        <v>5</v>
      </c>
      <c r="I37" s="3">
        <f t="shared" si="3"/>
        <v>0</v>
      </c>
      <c r="J37" s="3">
        <f t="shared" si="4"/>
        <v>0</v>
      </c>
      <c r="K37" s="7"/>
    </row>
    <row r="38" spans="1:11" ht="48">
      <c r="A38" s="10" t="s">
        <v>88</v>
      </c>
      <c r="B38" s="2" t="s">
        <v>42</v>
      </c>
      <c r="C38" s="5" t="s">
        <v>39</v>
      </c>
      <c r="D38" s="4" t="s">
        <v>50</v>
      </c>
      <c r="E38" s="1">
        <v>300</v>
      </c>
      <c r="F38" s="3">
        <v>0</v>
      </c>
      <c r="G38" s="3">
        <f t="shared" si="0"/>
        <v>0</v>
      </c>
      <c r="H38" s="6">
        <v>5</v>
      </c>
      <c r="I38" s="3">
        <f t="shared" si="3"/>
        <v>0</v>
      </c>
      <c r="J38" s="3">
        <f t="shared" si="4"/>
        <v>0</v>
      </c>
      <c r="K38" s="7"/>
    </row>
    <row r="39" spans="1:11" ht="48">
      <c r="A39" s="10" t="s">
        <v>89</v>
      </c>
      <c r="B39" s="2" t="s">
        <v>109</v>
      </c>
      <c r="C39" s="5" t="s">
        <v>39</v>
      </c>
      <c r="D39" s="4" t="s">
        <v>50</v>
      </c>
      <c r="E39" s="1">
        <v>1000</v>
      </c>
      <c r="F39" s="3">
        <v>0</v>
      </c>
      <c r="G39" s="3">
        <f t="shared" si="0"/>
        <v>0</v>
      </c>
      <c r="H39" s="6">
        <v>5</v>
      </c>
      <c r="I39" s="3">
        <f t="shared" si="3"/>
        <v>0</v>
      </c>
      <c r="J39" s="3">
        <f t="shared" si="4"/>
        <v>0</v>
      </c>
      <c r="K39" s="7"/>
    </row>
    <row r="40" spans="1:11" ht="120">
      <c r="A40" s="10" t="s">
        <v>90</v>
      </c>
      <c r="B40" s="2" t="s">
        <v>48</v>
      </c>
      <c r="C40" s="5" t="s">
        <v>31</v>
      </c>
      <c r="D40" s="4" t="s">
        <v>50</v>
      </c>
      <c r="E40" s="1">
        <v>7000</v>
      </c>
      <c r="F40" s="3">
        <v>0</v>
      </c>
      <c r="G40" s="3">
        <f t="shared" si="0"/>
        <v>0</v>
      </c>
      <c r="H40" s="1">
        <v>23</v>
      </c>
      <c r="I40" s="3">
        <f t="shared" si="3"/>
        <v>0</v>
      </c>
      <c r="J40" s="3">
        <f t="shared" si="4"/>
        <v>0</v>
      </c>
      <c r="K40" s="7"/>
    </row>
    <row r="41" spans="1:11" ht="108">
      <c r="A41" s="10" t="s">
        <v>91</v>
      </c>
      <c r="B41" s="2" t="s">
        <v>46</v>
      </c>
      <c r="C41" s="5" t="s">
        <v>30</v>
      </c>
      <c r="D41" s="4" t="s">
        <v>50</v>
      </c>
      <c r="E41" s="1">
        <v>7000</v>
      </c>
      <c r="F41" s="3">
        <v>0</v>
      </c>
      <c r="G41" s="3">
        <f t="shared" si="0"/>
        <v>0</v>
      </c>
      <c r="H41" s="1">
        <v>23</v>
      </c>
      <c r="I41" s="3">
        <f t="shared" si="3"/>
        <v>0</v>
      </c>
      <c r="J41" s="3">
        <f t="shared" si="4"/>
        <v>0</v>
      </c>
      <c r="K41" s="7"/>
    </row>
    <row r="42" spans="1:11" ht="72">
      <c r="A42" s="10" t="s">
        <v>92</v>
      </c>
      <c r="B42" s="18" t="s">
        <v>60</v>
      </c>
      <c r="C42" s="5" t="s">
        <v>28</v>
      </c>
      <c r="D42" s="4" t="s">
        <v>50</v>
      </c>
      <c r="E42" s="1">
        <v>4000</v>
      </c>
      <c r="F42" s="3">
        <v>0</v>
      </c>
      <c r="G42" s="3">
        <f t="shared" si="0"/>
        <v>0</v>
      </c>
      <c r="H42" s="1">
        <v>5</v>
      </c>
      <c r="I42" s="3">
        <f t="shared" si="3"/>
        <v>0</v>
      </c>
      <c r="J42" s="3">
        <f t="shared" si="4"/>
        <v>0</v>
      </c>
      <c r="K42" s="7"/>
    </row>
    <row r="43" spans="1:11" ht="48">
      <c r="A43" s="10" t="s">
        <v>93</v>
      </c>
      <c r="B43" s="18" t="s">
        <v>62</v>
      </c>
      <c r="C43" s="5" t="s">
        <v>28</v>
      </c>
      <c r="D43" s="4" t="s">
        <v>50</v>
      </c>
      <c r="E43" s="1">
        <v>500</v>
      </c>
      <c r="F43" s="3">
        <v>0</v>
      </c>
      <c r="G43" s="3">
        <f t="shared" si="0"/>
        <v>0</v>
      </c>
      <c r="H43" s="1">
        <v>5</v>
      </c>
      <c r="I43" s="3">
        <f t="shared" si="3"/>
        <v>0</v>
      </c>
      <c r="J43" s="3">
        <f t="shared" si="4"/>
        <v>0</v>
      </c>
      <c r="K43" s="7"/>
    </row>
    <row r="44" spans="1:11" ht="48">
      <c r="A44" s="10" t="s">
        <v>94</v>
      </c>
      <c r="B44" s="18" t="s">
        <v>64</v>
      </c>
      <c r="C44" s="5" t="s">
        <v>28</v>
      </c>
      <c r="D44" s="4" t="s">
        <v>50</v>
      </c>
      <c r="E44" s="1">
        <v>1000</v>
      </c>
      <c r="F44" s="3">
        <v>0</v>
      </c>
      <c r="G44" s="3">
        <f t="shared" si="0"/>
        <v>0</v>
      </c>
      <c r="H44" s="1">
        <v>5</v>
      </c>
      <c r="I44" s="3">
        <f t="shared" si="3"/>
        <v>0</v>
      </c>
      <c r="J44" s="3">
        <f t="shared" si="4"/>
        <v>0</v>
      </c>
      <c r="K44" s="7"/>
    </row>
    <row r="45" spans="1:11" ht="60">
      <c r="A45" s="10" t="s">
        <v>95</v>
      </c>
      <c r="B45" s="18" t="s">
        <v>66</v>
      </c>
      <c r="C45" s="5" t="s">
        <v>27</v>
      </c>
      <c r="D45" s="4" t="s">
        <v>50</v>
      </c>
      <c r="E45" s="1">
        <v>2000</v>
      </c>
      <c r="F45" s="3">
        <v>0</v>
      </c>
      <c r="G45" s="3">
        <f t="shared" si="0"/>
        <v>0</v>
      </c>
      <c r="H45" s="1">
        <v>5</v>
      </c>
      <c r="I45" s="3">
        <f t="shared" si="3"/>
        <v>0</v>
      </c>
      <c r="J45" s="3">
        <f t="shared" si="4"/>
        <v>0</v>
      </c>
      <c r="K45" s="7"/>
    </row>
    <row r="46" spans="1:11" ht="36">
      <c r="A46" s="10" t="s">
        <v>96</v>
      </c>
      <c r="B46" s="2" t="s">
        <v>110</v>
      </c>
      <c r="C46" s="5" t="s">
        <v>24</v>
      </c>
      <c r="D46" s="4" t="s">
        <v>50</v>
      </c>
      <c r="E46" s="1">
        <v>300</v>
      </c>
      <c r="F46" s="3">
        <v>0</v>
      </c>
      <c r="G46" s="3">
        <f t="shared" si="0"/>
        <v>0</v>
      </c>
      <c r="H46" s="1">
        <v>23</v>
      </c>
      <c r="I46" s="3">
        <f t="shared" si="3"/>
        <v>0</v>
      </c>
      <c r="J46" s="3">
        <f t="shared" si="4"/>
        <v>0</v>
      </c>
      <c r="K46" s="7"/>
    </row>
    <row r="47" spans="1:11" ht="96">
      <c r="A47" s="10" t="s">
        <v>97</v>
      </c>
      <c r="B47" s="18" t="s">
        <v>111</v>
      </c>
      <c r="C47" s="5" t="s">
        <v>24</v>
      </c>
      <c r="D47" s="4" t="s">
        <v>50</v>
      </c>
      <c r="E47" s="1">
        <v>300</v>
      </c>
      <c r="F47" s="3">
        <v>0</v>
      </c>
      <c r="G47" s="3">
        <f t="shared" si="0"/>
        <v>0</v>
      </c>
      <c r="H47" s="1">
        <v>23</v>
      </c>
      <c r="I47" s="3">
        <f t="shared" si="3"/>
        <v>0</v>
      </c>
      <c r="J47" s="3">
        <f t="shared" si="4"/>
        <v>0</v>
      </c>
      <c r="K47" s="7"/>
    </row>
    <row r="48" spans="1:11" ht="84">
      <c r="A48" s="10" t="s">
        <v>98</v>
      </c>
      <c r="B48" s="18" t="s">
        <v>112</v>
      </c>
      <c r="C48" s="5" t="s">
        <v>24</v>
      </c>
      <c r="D48" s="4" t="s">
        <v>50</v>
      </c>
      <c r="E48" s="1">
        <v>200</v>
      </c>
      <c r="F48" s="3">
        <v>0</v>
      </c>
      <c r="G48" s="3">
        <f t="shared" si="0"/>
        <v>0</v>
      </c>
      <c r="H48" s="1">
        <v>23</v>
      </c>
      <c r="I48" s="3">
        <f t="shared" si="3"/>
        <v>0</v>
      </c>
      <c r="J48" s="3">
        <f t="shared" si="4"/>
        <v>0</v>
      </c>
      <c r="K48" s="7"/>
    </row>
    <row r="49" spans="1:11" ht="84">
      <c r="A49" s="10" t="s">
        <v>99</v>
      </c>
      <c r="B49" s="18" t="s">
        <v>113</v>
      </c>
      <c r="C49" s="5" t="s">
        <v>24</v>
      </c>
      <c r="D49" s="4" t="s">
        <v>50</v>
      </c>
      <c r="E49" s="1">
        <v>300</v>
      </c>
      <c r="F49" s="3">
        <v>0</v>
      </c>
      <c r="G49" s="3">
        <f t="shared" si="0"/>
        <v>0</v>
      </c>
      <c r="H49" s="1">
        <v>23</v>
      </c>
      <c r="I49" s="3">
        <f t="shared" si="3"/>
        <v>0</v>
      </c>
      <c r="J49" s="3">
        <f t="shared" si="4"/>
        <v>0</v>
      </c>
      <c r="K49" s="7"/>
    </row>
    <row r="50" spans="1:11" ht="48">
      <c r="A50" s="10" t="s">
        <v>100</v>
      </c>
      <c r="B50" s="2" t="s">
        <v>72</v>
      </c>
      <c r="C50" s="5" t="s">
        <v>24</v>
      </c>
      <c r="D50" s="4" t="s">
        <v>50</v>
      </c>
      <c r="E50" s="1">
        <v>2000</v>
      </c>
      <c r="F50" s="3">
        <v>0</v>
      </c>
      <c r="G50" s="3">
        <f t="shared" si="0"/>
        <v>0</v>
      </c>
      <c r="H50" s="1">
        <v>23</v>
      </c>
      <c r="I50" s="3">
        <f t="shared" si="3"/>
        <v>0</v>
      </c>
      <c r="J50" s="3">
        <f t="shared" si="4"/>
        <v>0</v>
      </c>
      <c r="K50" s="7"/>
    </row>
    <row r="51" spans="1:11" ht="48">
      <c r="A51" s="10" t="s">
        <v>101</v>
      </c>
      <c r="B51" s="2" t="s">
        <v>74</v>
      </c>
      <c r="C51" s="5" t="s">
        <v>24</v>
      </c>
      <c r="D51" s="4" t="s">
        <v>50</v>
      </c>
      <c r="E51" s="1">
        <v>500</v>
      </c>
      <c r="F51" s="3">
        <v>0</v>
      </c>
      <c r="G51" s="3">
        <f t="shared" si="0"/>
        <v>0</v>
      </c>
      <c r="H51" s="1">
        <v>23</v>
      </c>
      <c r="I51" s="3">
        <f t="shared" si="3"/>
        <v>0</v>
      </c>
      <c r="J51" s="3">
        <f t="shared" si="4"/>
        <v>0</v>
      </c>
      <c r="K51" s="7"/>
    </row>
    <row r="52" spans="1:11" ht="48">
      <c r="A52" s="10" t="s">
        <v>102</v>
      </c>
      <c r="B52" s="2" t="s">
        <v>76</v>
      </c>
      <c r="C52" s="5" t="s">
        <v>24</v>
      </c>
      <c r="D52" s="4" t="s">
        <v>50</v>
      </c>
      <c r="E52" s="1">
        <v>500</v>
      </c>
      <c r="F52" s="3">
        <v>0</v>
      </c>
      <c r="G52" s="3">
        <f t="shared" si="0"/>
        <v>0</v>
      </c>
      <c r="H52" s="1">
        <v>23</v>
      </c>
      <c r="I52" s="3">
        <f t="shared" si="3"/>
        <v>0</v>
      </c>
      <c r="J52" s="3">
        <f t="shared" si="4"/>
        <v>0</v>
      </c>
      <c r="K52" s="7"/>
    </row>
    <row r="53" spans="1:11" ht="36">
      <c r="A53" s="10" t="s">
        <v>103</v>
      </c>
      <c r="B53" s="2" t="s">
        <v>77</v>
      </c>
      <c r="C53" s="5" t="s">
        <v>39</v>
      </c>
      <c r="D53" s="4" t="s">
        <v>50</v>
      </c>
      <c r="E53" s="1">
        <v>300</v>
      </c>
      <c r="F53" s="3">
        <v>0</v>
      </c>
      <c r="G53" s="3">
        <f t="shared" si="0"/>
        <v>0</v>
      </c>
      <c r="H53" s="1">
        <v>5</v>
      </c>
      <c r="I53" s="3">
        <f t="shared" si="3"/>
        <v>0</v>
      </c>
      <c r="J53" s="3">
        <f t="shared" si="4"/>
        <v>0</v>
      </c>
      <c r="K53" s="7"/>
    </row>
    <row r="54" spans="1:11" ht="26.25" customHeight="1">
      <c r="A54" s="20" t="s">
        <v>5</v>
      </c>
      <c r="B54" s="21"/>
      <c r="C54" s="21"/>
      <c r="D54" s="21"/>
      <c r="E54" s="21"/>
      <c r="F54" s="22"/>
      <c r="G54" s="11">
        <f>SUM(G3:G53)</f>
        <v>0</v>
      </c>
      <c r="H54" s="12" t="s">
        <v>11</v>
      </c>
      <c r="I54" s="11">
        <f>SUM(I3:I53)</f>
        <v>0</v>
      </c>
      <c r="J54" s="11">
        <f>SUM(J3:J53)</f>
        <v>0</v>
      </c>
      <c r="K54" s="13"/>
    </row>
    <row r="55" spans="1:11" ht="24.75" customHeight="1">
      <c r="A55" s="23" t="s">
        <v>108</v>
      </c>
      <c r="B55" s="24"/>
      <c r="C55" s="24"/>
      <c r="D55" s="24"/>
      <c r="E55" s="24"/>
      <c r="F55" s="24"/>
      <c r="G55" s="24"/>
      <c r="H55" s="24"/>
      <c r="I55" s="24"/>
      <c r="J55" s="24"/>
      <c r="K55" s="25"/>
    </row>
    <row r="56" spans="1:11" ht="121.5" customHeight="1">
      <c r="A56" s="26"/>
      <c r="B56" s="27"/>
      <c r="C56" s="27"/>
      <c r="D56" s="28"/>
      <c r="E56" s="29" t="s">
        <v>115</v>
      </c>
      <c r="F56" s="30"/>
      <c r="G56" s="30"/>
      <c r="H56" s="30"/>
      <c r="I56" s="30"/>
      <c r="J56" s="30"/>
      <c r="K56" s="31"/>
    </row>
  </sheetData>
  <sheetProtection/>
  <mergeCells count="4">
    <mergeCell ref="A54:F54"/>
    <mergeCell ref="A55:K55"/>
    <mergeCell ref="A56:D56"/>
    <mergeCell ref="E56:K56"/>
  </mergeCells>
  <printOptions horizontalCentered="1"/>
  <pageMargins left="0.34041666666666665" right="0.2362204724409449" top="0.9975" bottom="0.4724409448818898" header="0.15748031496062992" footer="0.15748031496062992"/>
  <pageSetup horizontalDpi="600" verticalDpi="600" orientation="landscape" paperSize="9" scale="95" r:id="rId1"/>
  <headerFooter>
    <oddHeader>&amp;L&amp;"Arial CE,Kursywa""Dostawa wody mineralnej, soków 
oraz napojów gazowanych i niegazowanych"&amp;C&amp;"Arial CE,Pogrubiony"SZCZEGÓŁOWY OPIS PRZEDMIOTU ZAMÓWIENIA 
&amp;R&amp;"Arial CE,Kursywa"
Załącznik  nr 3 do SIWZ
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Popielarczyk Weronika</cp:lastModifiedBy>
  <cp:lastPrinted>2020-02-18T11:13:46Z</cp:lastPrinted>
  <dcterms:created xsi:type="dcterms:W3CDTF">2003-11-17T07:39:03Z</dcterms:created>
  <dcterms:modified xsi:type="dcterms:W3CDTF">2020-02-18T11:15:28Z</dcterms:modified>
  <cp:category/>
  <cp:version/>
  <cp:contentType/>
  <cp:contentStatus/>
</cp:coreProperties>
</file>