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D:\WERONIKA\2019\DZZ\2019.01.25- 5_DZZ - Dost.art.papierniczych\"/>
    </mc:Choice>
  </mc:AlternateContent>
  <xr:revisionPtr revIDLastSave="0" documentId="13_ncr:1_{C9E7600B-7384-4840-AFF5-3A76171E5AAB}" xr6:coauthVersionLast="40" xr6:coauthVersionMax="40" xr10:uidLastSave="{00000000-0000-0000-0000-000000000000}"/>
  <bookViews>
    <workbookView xWindow="0" yWindow="0" windowWidth="13335" windowHeight="8805" xr2:uid="{00000000-000D-0000-FFFF-FFFF00000000}"/>
  </bookViews>
  <sheets>
    <sheet name="Opi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 i="1" l="1"/>
  <c r="G5" i="1"/>
  <c r="G6" i="1"/>
  <c r="G7" i="1"/>
  <c r="I7" i="1" s="1"/>
  <c r="G8" i="1"/>
  <c r="G9" i="1"/>
  <c r="G10" i="1"/>
  <c r="I10" i="1" s="1"/>
  <c r="G11" i="1"/>
  <c r="I11" i="1" s="1"/>
  <c r="G12" i="1"/>
  <c r="G13" i="1"/>
  <c r="G14" i="1"/>
  <c r="G15" i="1"/>
  <c r="I15" i="1" s="1"/>
  <c r="G16" i="1"/>
  <c r="G17" i="1"/>
  <c r="G18" i="1"/>
  <c r="I18" i="1" s="1"/>
  <c r="G19" i="1"/>
  <c r="I19" i="1" s="1"/>
  <c r="G20" i="1"/>
  <c r="G21" i="1"/>
  <c r="G22" i="1"/>
  <c r="G23" i="1"/>
  <c r="I23" i="1" s="1"/>
  <c r="G24" i="1"/>
  <c r="G25" i="1"/>
  <c r="G26" i="1"/>
  <c r="I26" i="1" s="1"/>
  <c r="G27" i="1"/>
  <c r="I27" i="1" s="1"/>
  <c r="G28" i="1"/>
  <c r="G29" i="1"/>
  <c r="G30" i="1"/>
  <c r="G31" i="1"/>
  <c r="I31" i="1" s="1"/>
  <c r="G32" i="1"/>
  <c r="G33" i="1"/>
  <c r="G34" i="1"/>
  <c r="I34" i="1" s="1"/>
  <c r="G35" i="1"/>
  <c r="I35" i="1" s="1"/>
  <c r="G36" i="1"/>
  <c r="G37" i="1"/>
  <c r="G38" i="1"/>
  <c r="G39" i="1"/>
  <c r="I39" i="1" s="1"/>
  <c r="G40" i="1"/>
  <c r="G41" i="1"/>
  <c r="G42" i="1"/>
  <c r="I42" i="1" s="1"/>
  <c r="G43" i="1"/>
  <c r="I43" i="1" s="1"/>
  <c r="G44" i="1"/>
  <c r="G45" i="1"/>
  <c r="G46" i="1"/>
  <c r="G47" i="1"/>
  <c r="I47" i="1" s="1"/>
  <c r="G48" i="1"/>
  <c r="G49" i="1"/>
  <c r="G50" i="1"/>
  <c r="I50" i="1" s="1"/>
  <c r="G51" i="1"/>
  <c r="I51" i="1" s="1"/>
  <c r="G52" i="1"/>
  <c r="G53" i="1"/>
  <c r="G54" i="1"/>
  <c r="G55" i="1"/>
  <c r="I55" i="1" s="1"/>
  <c r="G56" i="1"/>
  <c r="G57" i="1"/>
  <c r="G58" i="1"/>
  <c r="I58" i="1" s="1"/>
  <c r="G59" i="1"/>
  <c r="I59" i="1" s="1"/>
  <c r="G60" i="1"/>
  <c r="G61" i="1"/>
  <c r="G62" i="1"/>
  <c r="G63" i="1"/>
  <c r="I63" i="1" s="1"/>
  <c r="G64" i="1"/>
  <c r="G65" i="1"/>
  <c r="G66" i="1"/>
  <c r="I66" i="1" s="1"/>
  <c r="G67" i="1"/>
  <c r="I67" i="1" s="1"/>
  <c r="G68" i="1"/>
  <c r="G69" i="1"/>
  <c r="G70" i="1"/>
  <c r="G71" i="1"/>
  <c r="I71" i="1" s="1"/>
  <c r="G72" i="1"/>
  <c r="G73" i="1"/>
  <c r="G74" i="1"/>
  <c r="I74" i="1" s="1"/>
  <c r="G75" i="1"/>
  <c r="I75" i="1" s="1"/>
  <c r="G76" i="1"/>
  <c r="G77" i="1"/>
  <c r="G78" i="1"/>
  <c r="G79" i="1"/>
  <c r="I79" i="1" s="1"/>
  <c r="G80" i="1"/>
  <c r="G81" i="1"/>
  <c r="I81" i="1" s="1"/>
  <c r="G82" i="1"/>
  <c r="I82" i="1" s="1"/>
  <c r="G83" i="1"/>
  <c r="I83" i="1" s="1"/>
  <c r="G84" i="1"/>
  <c r="G85" i="1"/>
  <c r="I85" i="1" s="1"/>
  <c r="G86" i="1"/>
  <c r="G87" i="1"/>
  <c r="I87" i="1" s="1"/>
  <c r="G88" i="1"/>
  <c r="G89" i="1"/>
  <c r="I89" i="1" s="1"/>
  <c r="G90" i="1"/>
  <c r="I90" i="1" s="1"/>
  <c r="G91" i="1"/>
  <c r="I91" i="1" s="1"/>
  <c r="G92" i="1"/>
  <c r="G93" i="1"/>
  <c r="I93" i="1" s="1"/>
  <c r="G94" i="1"/>
  <c r="G95" i="1"/>
  <c r="I95" i="1" s="1"/>
  <c r="G96" i="1"/>
  <c r="G97" i="1"/>
  <c r="I97" i="1" s="1"/>
  <c r="G98" i="1"/>
  <c r="I98" i="1" s="1"/>
  <c r="G99" i="1"/>
  <c r="I99" i="1" s="1"/>
  <c r="G100" i="1"/>
  <c r="G101" i="1"/>
  <c r="I101" i="1" s="1"/>
  <c r="G102" i="1"/>
  <c r="G103" i="1"/>
  <c r="I103" i="1" s="1"/>
  <c r="G104" i="1"/>
  <c r="G105" i="1"/>
  <c r="I105" i="1" s="1"/>
  <c r="G106" i="1"/>
  <c r="I106" i="1" s="1"/>
  <c r="G107" i="1"/>
  <c r="I107" i="1" s="1"/>
  <c r="G108" i="1"/>
  <c r="G109" i="1"/>
  <c r="I109" i="1" s="1"/>
  <c r="G110" i="1"/>
  <c r="G111" i="1"/>
  <c r="I111" i="1" s="1"/>
  <c r="G112" i="1"/>
  <c r="G113" i="1"/>
  <c r="I113" i="1" s="1"/>
  <c r="G114" i="1"/>
  <c r="I114" i="1" s="1"/>
  <c r="G115" i="1"/>
  <c r="I115" i="1" s="1"/>
  <c r="G116" i="1"/>
  <c r="G117" i="1"/>
  <c r="I117" i="1" s="1"/>
  <c r="G118" i="1"/>
  <c r="G119" i="1"/>
  <c r="I119" i="1" s="1"/>
  <c r="G120" i="1"/>
  <c r="G121" i="1"/>
  <c r="I121" i="1" s="1"/>
  <c r="G122" i="1"/>
  <c r="I122" i="1" s="1"/>
  <c r="G123" i="1"/>
  <c r="I123" i="1" s="1"/>
  <c r="G124" i="1"/>
  <c r="G125" i="1"/>
  <c r="I125" i="1" s="1"/>
  <c r="G126" i="1"/>
  <c r="G127" i="1"/>
  <c r="I127" i="1" s="1"/>
  <c r="G128" i="1"/>
  <c r="G129" i="1"/>
  <c r="I129" i="1" s="1"/>
  <c r="G130" i="1"/>
  <c r="I130" i="1" s="1"/>
  <c r="G131" i="1"/>
  <c r="I131" i="1" s="1"/>
  <c r="G132" i="1"/>
  <c r="G133" i="1"/>
  <c r="I133" i="1" s="1"/>
  <c r="G134" i="1"/>
  <c r="G135" i="1"/>
  <c r="I135" i="1" s="1"/>
  <c r="G136" i="1"/>
  <c r="G137" i="1"/>
  <c r="I137" i="1" s="1"/>
  <c r="G138" i="1"/>
  <c r="I138" i="1" s="1"/>
  <c r="G139" i="1"/>
  <c r="I139" i="1" s="1"/>
  <c r="G140" i="1"/>
  <c r="G141" i="1"/>
  <c r="I141" i="1" s="1"/>
  <c r="G142" i="1"/>
  <c r="G143" i="1"/>
  <c r="I143" i="1" s="1"/>
  <c r="G144" i="1"/>
  <c r="G145" i="1"/>
  <c r="I145" i="1" s="1"/>
  <c r="G146" i="1"/>
  <c r="I146" i="1" s="1"/>
  <c r="G147" i="1"/>
  <c r="I147" i="1" s="1"/>
  <c r="G148" i="1"/>
  <c r="G149" i="1"/>
  <c r="I149" i="1" s="1"/>
  <c r="G150" i="1"/>
  <c r="G151" i="1"/>
  <c r="I151" i="1" s="1"/>
  <c r="G152" i="1"/>
  <c r="G153" i="1"/>
  <c r="I153" i="1" s="1"/>
  <c r="J153" i="1" s="1"/>
  <c r="G154" i="1"/>
  <c r="G155" i="1"/>
  <c r="I155" i="1" s="1"/>
  <c r="G156" i="1"/>
  <c r="G157" i="1"/>
  <c r="I157" i="1" s="1"/>
  <c r="J157" i="1" s="1"/>
  <c r="G158" i="1"/>
  <c r="I158" i="1" s="1"/>
  <c r="G159" i="1"/>
  <c r="I159" i="1" s="1"/>
  <c r="G160" i="1"/>
  <c r="G161" i="1"/>
  <c r="I161" i="1" s="1"/>
  <c r="G162" i="1"/>
  <c r="I162" i="1" s="1"/>
  <c r="G163" i="1"/>
  <c r="I163" i="1" s="1"/>
  <c r="G164" i="1"/>
  <c r="G165" i="1"/>
  <c r="I165" i="1" s="1"/>
  <c r="J165" i="1" s="1"/>
  <c r="G166" i="1"/>
  <c r="I166" i="1" s="1"/>
  <c r="G167" i="1"/>
  <c r="I167" i="1" s="1"/>
  <c r="G168" i="1"/>
  <c r="G169" i="1"/>
  <c r="I169" i="1" s="1"/>
  <c r="J169" i="1" s="1"/>
  <c r="G170" i="1"/>
  <c r="I170" i="1" s="1"/>
  <c r="G171" i="1"/>
  <c r="I171" i="1" s="1"/>
  <c r="G172" i="1"/>
  <c r="G173" i="1"/>
  <c r="G174" i="1"/>
  <c r="I174" i="1" s="1"/>
  <c r="G175" i="1"/>
  <c r="I175" i="1" s="1"/>
  <c r="G176" i="1"/>
  <c r="G177" i="1"/>
  <c r="I177" i="1" s="1"/>
  <c r="G178" i="1"/>
  <c r="I178" i="1" s="1"/>
  <c r="G179" i="1"/>
  <c r="G180" i="1"/>
  <c r="G181" i="1"/>
  <c r="G182" i="1"/>
  <c r="I182" i="1" s="1"/>
  <c r="G183" i="1"/>
  <c r="G184" i="1"/>
  <c r="G185" i="1"/>
  <c r="G186" i="1"/>
  <c r="I186" i="1" s="1"/>
  <c r="G187" i="1"/>
  <c r="J141" i="1" l="1"/>
  <c r="J75" i="1"/>
  <c r="J35" i="1"/>
  <c r="J67" i="1"/>
  <c r="J19" i="1"/>
  <c r="J51" i="1"/>
  <c r="J11" i="1"/>
  <c r="J129" i="1"/>
  <c r="J43" i="1"/>
  <c r="J175" i="1"/>
  <c r="I183" i="1"/>
  <c r="J183" i="1" s="1"/>
  <c r="I179" i="1"/>
  <c r="J179" i="1" s="1"/>
  <c r="J171" i="1"/>
  <c r="J167" i="1"/>
  <c r="J163" i="1"/>
  <c r="J137" i="1"/>
  <c r="J149" i="1"/>
  <c r="J145" i="1"/>
  <c r="J133" i="1"/>
  <c r="J125" i="1"/>
  <c r="J105" i="1"/>
  <c r="J89" i="1"/>
  <c r="J121" i="1"/>
  <c r="J101" i="1"/>
  <c r="J85" i="1"/>
  <c r="J59" i="1"/>
  <c r="J27" i="1"/>
  <c r="J117" i="1"/>
  <c r="J97" i="1"/>
  <c r="J81" i="1"/>
  <c r="J109" i="1"/>
  <c r="J93" i="1"/>
  <c r="J161" i="1"/>
  <c r="J113" i="1"/>
  <c r="J186" i="1"/>
  <c r="J177" i="1"/>
  <c r="I187" i="1"/>
  <c r="J187" i="1" s="1"/>
  <c r="I152" i="1"/>
  <c r="J152" i="1" s="1"/>
  <c r="I144" i="1"/>
  <c r="J144" i="1" s="1"/>
  <c r="I136" i="1"/>
  <c r="J136" i="1" s="1"/>
  <c r="I128" i="1"/>
  <c r="J128" i="1" s="1"/>
  <c r="I120" i="1"/>
  <c r="J120" i="1" s="1"/>
  <c r="I112" i="1"/>
  <c r="J112" i="1" s="1"/>
  <c r="I104" i="1"/>
  <c r="J104" i="1" s="1"/>
  <c r="I96" i="1"/>
  <c r="J96" i="1" s="1"/>
  <c r="I88" i="1"/>
  <c r="J88" i="1" s="1"/>
  <c r="I80" i="1"/>
  <c r="J80" i="1" s="1"/>
  <c r="I72" i="1"/>
  <c r="J72" i="1" s="1"/>
  <c r="I64" i="1"/>
  <c r="J64" i="1" s="1"/>
  <c r="I56" i="1"/>
  <c r="J56" i="1" s="1"/>
  <c r="I48" i="1"/>
  <c r="J48" i="1" s="1"/>
  <c r="I40" i="1"/>
  <c r="J40" i="1" s="1"/>
  <c r="I32" i="1"/>
  <c r="J32" i="1" s="1"/>
  <c r="I24" i="1"/>
  <c r="J24" i="1" s="1"/>
  <c r="I16" i="1"/>
  <c r="J16" i="1" s="1"/>
  <c r="I8" i="1"/>
  <c r="J8" i="1" s="1"/>
  <c r="J159" i="1"/>
  <c r="J151" i="1"/>
  <c r="J143" i="1"/>
  <c r="J135" i="1"/>
  <c r="J127" i="1"/>
  <c r="J119" i="1"/>
  <c r="J111" i="1"/>
  <c r="J103" i="1"/>
  <c r="J95" i="1"/>
  <c r="J87" i="1"/>
  <c r="J79" i="1"/>
  <c r="J63" i="1"/>
  <c r="J47" i="1"/>
  <c r="J31" i="1"/>
  <c r="J15" i="1"/>
  <c r="J182" i="1"/>
  <c r="J178" i="1"/>
  <c r="J174" i="1"/>
  <c r="J170" i="1"/>
  <c r="J166" i="1"/>
  <c r="J162" i="1"/>
  <c r="J158" i="1"/>
  <c r="J146" i="1"/>
  <c r="J138" i="1"/>
  <c r="J130" i="1"/>
  <c r="J122" i="1"/>
  <c r="J114" i="1"/>
  <c r="J106" i="1"/>
  <c r="J98" i="1"/>
  <c r="J90" i="1"/>
  <c r="J82" i="1"/>
  <c r="J74" i="1"/>
  <c r="J66" i="1"/>
  <c r="J58" i="1"/>
  <c r="J50" i="1"/>
  <c r="J42" i="1"/>
  <c r="J34" i="1"/>
  <c r="J26" i="1"/>
  <c r="J18" i="1"/>
  <c r="J10" i="1"/>
  <c r="I181" i="1"/>
  <c r="J181" i="1" s="1"/>
  <c r="I173" i="1"/>
  <c r="J173" i="1" s="1"/>
  <c r="I156" i="1"/>
  <c r="J156" i="1" s="1"/>
  <c r="I150" i="1"/>
  <c r="J150" i="1" s="1"/>
  <c r="I142" i="1"/>
  <c r="J142" i="1" s="1"/>
  <c r="I134" i="1"/>
  <c r="J134" i="1" s="1"/>
  <c r="I126" i="1"/>
  <c r="J126" i="1" s="1"/>
  <c r="I118" i="1"/>
  <c r="J118" i="1" s="1"/>
  <c r="I110" i="1"/>
  <c r="J110" i="1" s="1"/>
  <c r="I102" i="1"/>
  <c r="J102" i="1" s="1"/>
  <c r="I94" i="1"/>
  <c r="J94" i="1" s="1"/>
  <c r="I86" i="1"/>
  <c r="J86" i="1" s="1"/>
  <c r="I78" i="1"/>
  <c r="J78" i="1" s="1"/>
  <c r="I70" i="1"/>
  <c r="J70" i="1" s="1"/>
  <c r="I62" i="1"/>
  <c r="J62" i="1" s="1"/>
  <c r="I54" i="1"/>
  <c r="J54" i="1" s="1"/>
  <c r="I46" i="1"/>
  <c r="J46" i="1" s="1"/>
  <c r="I38" i="1"/>
  <c r="J38" i="1" s="1"/>
  <c r="I30" i="1"/>
  <c r="J30" i="1" s="1"/>
  <c r="I22" i="1"/>
  <c r="J22" i="1" s="1"/>
  <c r="I14" i="1"/>
  <c r="J14" i="1" s="1"/>
  <c r="I6" i="1"/>
  <c r="J6" i="1" s="1"/>
  <c r="I77" i="1"/>
  <c r="J77" i="1" s="1"/>
  <c r="I73" i="1"/>
  <c r="J73" i="1" s="1"/>
  <c r="I69" i="1"/>
  <c r="J69" i="1" s="1"/>
  <c r="I65" i="1"/>
  <c r="J65" i="1" s="1"/>
  <c r="I61" i="1"/>
  <c r="J61" i="1" s="1"/>
  <c r="I57" i="1"/>
  <c r="J57" i="1" s="1"/>
  <c r="I53" i="1"/>
  <c r="J53" i="1"/>
  <c r="I49" i="1"/>
  <c r="J49" i="1" s="1"/>
  <c r="I45" i="1"/>
  <c r="J45" i="1" s="1"/>
  <c r="I41" i="1"/>
  <c r="J41" i="1" s="1"/>
  <c r="I37" i="1"/>
  <c r="J37" i="1" s="1"/>
  <c r="I33" i="1"/>
  <c r="J33" i="1" s="1"/>
  <c r="I29" i="1"/>
  <c r="J29" i="1" s="1"/>
  <c r="I25" i="1"/>
  <c r="J25" i="1" s="1"/>
  <c r="I21" i="1"/>
  <c r="J21" i="1" s="1"/>
  <c r="I17" i="1"/>
  <c r="J17" i="1" s="1"/>
  <c r="I13" i="1"/>
  <c r="J13" i="1" s="1"/>
  <c r="I9" i="1"/>
  <c r="J9" i="1" s="1"/>
  <c r="I5" i="1"/>
  <c r="J5" i="1" s="1"/>
  <c r="I185" i="1"/>
  <c r="J185" i="1" s="1"/>
  <c r="I180" i="1"/>
  <c r="J180" i="1" s="1"/>
  <c r="I176" i="1"/>
  <c r="J176" i="1" s="1"/>
  <c r="I172" i="1"/>
  <c r="J172" i="1" s="1"/>
  <c r="I168" i="1"/>
  <c r="J168" i="1" s="1"/>
  <c r="I164" i="1"/>
  <c r="J164" i="1" s="1"/>
  <c r="I160" i="1"/>
  <c r="J160" i="1" s="1"/>
  <c r="I154" i="1"/>
  <c r="J154" i="1" s="1"/>
  <c r="I148" i="1"/>
  <c r="J148" i="1" s="1"/>
  <c r="I140" i="1"/>
  <c r="J140" i="1" s="1"/>
  <c r="I132" i="1"/>
  <c r="J132" i="1" s="1"/>
  <c r="I124" i="1"/>
  <c r="J124" i="1" s="1"/>
  <c r="I116" i="1"/>
  <c r="J116" i="1" s="1"/>
  <c r="I108" i="1"/>
  <c r="J108" i="1" s="1"/>
  <c r="I100" i="1"/>
  <c r="J100" i="1" s="1"/>
  <c r="I92" i="1"/>
  <c r="J92" i="1" s="1"/>
  <c r="I84" i="1"/>
  <c r="J84" i="1" s="1"/>
  <c r="I76" i="1"/>
  <c r="J76" i="1" s="1"/>
  <c r="I68" i="1"/>
  <c r="J68" i="1" s="1"/>
  <c r="I60" i="1"/>
  <c r="J60" i="1" s="1"/>
  <c r="I52" i="1"/>
  <c r="J52" i="1" s="1"/>
  <c r="I44" i="1"/>
  <c r="J44" i="1" s="1"/>
  <c r="I36" i="1"/>
  <c r="J36" i="1" s="1"/>
  <c r="I28" i="1"/>
  <c r="J28" i="1" s="1"/>
  <c r="I20" i="1"/>
  <c r="J20" i="1" s="1"/>
  <c r="I12" i="1"/>
  <c r="J12" i="1" s="1"/>
  <c r="I4" i="1"/>
  <c r="J4" i="1" s="1"/>
  <c r="J155" i="1"/>
  <c r="J147" i="1"/>
  <c r="J139" i="1"/>
  <c r="J131" i="1"/>
  <c r="J123" i="1"/>
  <c r="J115" i="1"/>
  <c r="J107" i="1"/>
  <c r="J99" i="1"/>
  <c r="J91" i="1"/>
  <c r="J83" i="1"/>
  <c r="J71" i="1"/>
  <c r="J55" i="1"/>
  <c r="J39" i="1"/>
  <c r="J23" i="1"/>
  <c r="J7" i="1"/>
  <c r="I184" i="1"/>
  <c r="J184" i="1" s="1"/>
  <c r="G3" i="1"/>
  <c r="G188" i="1" s="1"/>
  <c r="I3" i="1" l="1"/>
  <c r="I188" i="1" s="1"/>
  <c r="J3" i="1" l="1"/>
  <c r="J188" i="1" s="1"/>
</calcChain>
</file>

<file path=xl/sharedStrings.xml><?xml version="1.0" encoding="utf-8"?>
<sst xmlns="http://schemas.openxmlformats.org/spreadsheetml/2006/main" count="579" uniqueCount="234">
  <si>
    <t>Lp.</t>
  </si>
  <si>
    <t>9-cio cyfrowy
kod numeryczny Wspólnego Słownika Zamówień (CPV)</t>
  </si>
  <si>
    <t>J.m.</t>
  </si>
  <si>
    <t>Ilość</t>
  </si>
  <si>
    <t>Stawka
VAT
%</t>
  </si>
  <si>
    <t>22114200-4</t>
  </si>
  <si>
    <t>szt.</t>
  </si>
  <si>
    <t>Blok biurowy A4, 50 kart, notatnik, klejony na krótszym boku, papier biały w kratkę o gramaturze nie mniejszej niż 60 g/m2</t>
  </si>
  <si>
    <t>22816000-3</t>
  </si>
  <si>
    <r>
      <t xml:space="preserve">Blok biurowy A5, 50 kart, notatnik, klejony na krótszym boku, papier biały w kratkę o gramaturze nie mniejszej niż 60 g/m2 </t>
    </r>
    <r>
      <rPr>
        <b/>
        <u/>
        <sz val="8"/>
        <rFont val="Arial"/>
        <family val="2"/>
        <charset val="238"/>
      </rPr>
      <t/>
    </r>
  </si>
  <si>
    <t>Blok techniczny A4, 10 kart, klejony na krótszym boku, papier biały gładki o gramaturze nie mniejszej niż 160 g/m2</t>
  </si>
  <si>
    <t>22900000-9</t>
  </si>
  <si>
    <t>bl.</t>
  </si>
  <si>
    <t>30192800-9</t>
  </si>
  <si>
    <t>op.</t>
  </si>
  <si>
    <t>2</t>
  </si>
  <si>
    <t>Etykieta samoprzylepna przezroczysta Crystal Clear A4, do drukarek laserowych i xero, o wymiarach: 63,5-64 x 38,1-40 mm z folii poliestrowej z zaokrąglonymi narożnikami, szybkie odrywanie i przyklejanie, etykieta doskonale nadaje się do użycia na szkle, powierzchniach gładkich, plastiku i metalu, charakteryzuje się wysoką wytrzymałością - odporna na olej, wodę i podarcie, 1 op.- 25 ark.</t>
  </si>
  <si>
    <t>9</t>
  </si>
  <si>
    <t>Etykieta samoprzylepna przezroczysta A4, do drukarek atramentowych, o wymiarach 210x297-300mm, z włókna octanowego, łatwa do odklejenia i szybkiego naklejenia dzięki posiadanej specjalnej krawędzi, 1op. - 25 ark.</t>
  </si>
  <si>
    <t>Etykieta samoprzylepna przezroczysta A4, do drukarek atramentowych, o wymiarach 63,5x38,1 mm, etykieta ma zaokrąglone narożniki, szybkie odrywanie i przyklejanie dzięki posiadanej specjalnej krawędzi, 1 op. - 25 ark.</t>
  </si>
  <si>
    <t>4</t>
  </si>
  <si>
    <t>Etykieta samoprzylepna przezroczysta A4, do drukarek laserowych i xero, o wymiarach 210x297-300 mm, etykieta ma zaokrąglone narożniki, szybkie odrywanie i przyklejanie dzięki posiadanej specjalnej krawędzi, 1 op. - 25 ark.</t>
  </si>
  <si>
    <t>Etykieta  foliowa samoprzylepna wysokokrystaliczna, format A4/1, str. 210x297mm, 1 op.- 100 ark., grubość 50 +/- 2  µm, z przeznaczeniem do druku laserowego (folia potrzebna do zabezpieczenia etykiety z kodem kreskowym)</t>
  </si>
  <si>
    <t>30199760-5</t>
  </si>
  <si>
    <t>5</t>
  </si>
  <si>
    <t>30194220-3</t>
  </si>
  <si>
    <t>Folia do drukarki laserowej i xero, transparencyjna, A4, folia bez podkładu papierowego i paska sensorowego do urządzeń z mechanicznym czujnikiem w bocznym podajniku, brak paska umożliwia zadrukowanie całej powierzchni arkusza, 1 op.-100 ark.</t>
  </si>
  <si>
    <t xml:space="preserve">Folia do drukarki laserowej kolorowej, przezroczysta, A4, możliwość drukowania z dowolnej strony, odzwierciedlająca dokładnie obraz z gwarancją wiernego odwzorowania kolorów oraz czysty i wyraźny wydruk, eliminuje zniekształcenia foli przy generowniu ciepła w procesie nanoszenia, 1op. -50 ark. </t>
  </si>
  <si>
    <t>Folia do ksero z suchym tonerem, przezroczysta, A4, odzwierciedlająca dokładnie obraz z gwarancją wiernego odwzorowania linii oraz czysty i wyraźny wydruk, eliminuje zniekształcenia foli przy generowniu ciepła w procesie nanoszenia, folia antystatyczna oraz zaprojektowana tak, aby wyeliminować ryzyko zakleszczenia folii wewnątrz kopiarki, 1op.-100ark.</t>
  </si>
  <si>
    <t>3</t>
  </si>
  <si>
    <t>30199200-2</t>
  </si>
  <si>
    <t>30199100-1</t>
  </si>
  <si>
    <t>22816300-6</t>
  </si>
  <si>
    <t>15</t>
  </si>
  <si>
    <t xml:space="preserve">Kostka biała - wkład do piórnika 85x85mm, klejone na jednym boku, w opakowaniu foliowym, bloczek - min.400 kartek, na opakowaniu etykieta z podaną nazwą towaru </t>
  </si>
  <si>
    <t xml:space="preserve">Kostka wielokolorowa - wkład do piórnika 85x85mm, karteczki klejone na jednym boku, kolory pastelowe, w opakowaniu foliowym, bloczek- min.400kartek, na opakowaniu etykieta z podaną nazwą towaru </t>
  </si>
  <si>
    <t xml:space="preserve">Kostka biała - wkład do piórnika 85x85mm, karteczki luzem - nieklejone, w opakowaniu foliowym, bloczek min. 400 kartek, na opakowaniu etykieta z podaną nazwą towaru </t>
  </si>
  <si>
    <t>22816100-4</t>
  </si>
  <si>
    <t xml:space="preserve">Kostka wielokolorowa - wkład do piórnika 85x85mm, karteczki luzem - nieklejone, kolory pastelowe, w opakowaniu foliowym, bloczek min.400 kartek, na opakowaniu etykieta z podaną nazwą towaru </t>
  </si>
  <si>
    <t>30192500-6</t>
  </si>
  <si>
    <t>Koszulka z boczna klapką, przeznaczona na dokumenty w formacie A4,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</si>
  <si>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Koszulka z boczną klapką, przeznaczona na dokumenty w formacie B4, posiada boczną klapkę ułatwiającą wkładanie i wyjmowanie dokumentów, która dodatkowo zabezpiecza przechowywane dokumenty, posiada specjalnie wzmocniony brzeg, sztywna, wykonana z folii PP, z możliwością wpięcia do segregatora, op.10 szt., na opakowaniu etykieta z podaną nazwą towaru oraz ilością artykułów w opakowaniu</t>
  </si>
  <si>
    <t>Obwoluta A4 na dokumenty U, z europerforacją do segregatora, bezbarwna, wykonana z folii PCV o grubości 0,15 mm., op.-25 szt., na opakowaniu etykieta z podaną nazwą towaru oraz ilością artykułów w opakowaniu</t>
  </si>
  <si>
    <t>22852100-8</t>
  </si>
  <si>
    <t>Okładka na dziennik lekcyjny A4, różne kolory (kolor do uzgodnienia przed dostawą)</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</si>
  <si>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8,5cm, na stronie przedniej dodatkowe załamanie w odległości min. 2,5cm, od grzbietu umożliwiające powiększenie/zmniejszenie objętości okładek, szer.grzbietu 1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</si>
  <si>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11cm, na stronie przedniej dodatkowe załamanie w odległości min. 2,5cm od grzbietu, umożliwiające powiększenie/zmniejszenie objętości okładek, szer.grzbietu 3,5 cm</t>
  </si>
  <si>
    <t>Okładki do samodzielnego oprawiania dokumentów w książkę przeznaczoną do archiwum format A4+, wykonane z tektury o grubości min. 1,5mm, pokrytej z zewnątrz okładziną skóropodobną, a od wewnątrz białą oklejką, grzbiet pokryty obustronnie okładziną introligatorską o szerokości 13,5cm, na stronie przedniej dodatkowe załamanie w odległości min. 2,5cm od grzbietu, umożliwiające powiększenie/zmniejszenie objętości okładek, szer.grzbietu 6 cm</t>
  </si>
  <si>
    <t>30191130-4</t>
  </si>
  <si>
    <t>Przekładka A4 do segregatora, 1op.-10 kolorów, wykonana z kolorowego, mocnego i elastycznego plastiku, uniwersalna perforacja pozwala używać przekładki w każdym segregatorze, dodatkowe wzmocnienie perforacji strony opisowej, w komplecie dodatkowa strona informacyjno-opisowa</t>
  </si>
  <si>
    <t>30190000-7</t>
  </si>
  <si>
    <t>kpl.</t>
  </si>
  <si>
    <t>Przekładka A4 do segregatora numeryczna 1-12, wykonana z mocnego i elastycznego PP w kolorze szarym, uniwersalna perforacja pozwala na użycie przekładek w każdym segregatorze, dodatkowe wzmocnienie perforacji strony opisowej, w komplecie strona informacyjno-opisowa</t>
  </si>
  <si>
    <t>Przekładka A4 do segregatora numeryczna 1-31, wykonana z mocnego i elastycznego PP w kolorze szarym, uniwersalna perforacja pozwala na użycie przekładek w każdym segregatorze, dodatkowe wzmocnienie perforacji strony opisowej, w komplecie strona informacyjno-opisowa</t>
  </si>
  <si>
    <t>Przekładka A4 do segregatora alfabetyczna A-Z, wykonana z mocnego i elastycznego PP w kolorze szarym, uniwersalna perforacja pozwala na użycie przekładek w każdym segregatorze, dodatkowe wzmocnienie perforacji strony opisowej, w komplecie dodatkowa strona informacyjno-opisowa</t>
  </si>
  <si>
    <t>Pudełko do archiwizacji dokumentów A4, grzbiet 8-10cm, wykonane z twardej tektury falistej, 2 otwory na palce do przechowywania w pionie poziomie, miejsce na opisy</t>
  </si>
  <si>
    <t>30199500-5</t>
  </si>
  <si>
    <t>Segregator A5/42mm, 2 ringi, pokryty obustronnie polilefiną, wymienna etykieta grzbietowa, na zewnątrz i wewnątrz segregator w tym samym kolorze, dostępny w co najmniej 4 kolorach - kolor do uzgodnienia przy składaniu zamówienia</t>
  </si>
  <si>
    <t>Segregator A5/75mm, dźwignia z dociskiem, wzmocniony otwór na palec, pokryty obustronnie polilefiną, wymienna etykieta grzbietowa, na zewnątrz i wewnątrz segregator w tym samym kolorze, dostępny w co najmniej 5 kolorach w tym biały - kolor do uzgodnienia przy składaniu zamówienia</t>
  </si>
  <si>
    <t>Segregator bankowy z mechanizmem dźwigniowym, pokryty obustronnie poliolefiną, dwustronna wymienna etykieta, otwór na palec, wym: wys. 231-235 mm x dł. 290-300 mm, grzb. 75 mm, różne kolory - kolor do uzgodnienia przy składaniu zamówienia</t>
  </si>
  <si>
    <t>Segregator ofertowy A4, szer. grzb.38 mm, śred. ringu 25; 4 ringi DR, skóropodobny, bezbarwna kieszeń na frontowej okładce i grzbiecie, laminowany po obu stronach folią PP zgrzewaną na krawędziach, dostępny w kolorze białym</t>
  </si>
  <si>
    <t>Segregator ofertowy A4, szer. grzb. 62mm , średnica ringu 40, 4 ringi w kształcie ""D"", skóropodobny, bezbarwna kieszeń na frontowej okładce i grzbiecie, laminowany po obu stronach folią PP zgrzewaną na krawędziach, dostępny w kolorach: biały, czerwony, niebieski, kolor do uzgodnienia przy składaniu zamówienia</t>
  </si>
  <si>
    <t>Segregator A4/4R, szer.grzb. 42mm, śr.ringu:25mm,  okładka (wewnątrz i na zewnątrz) pokryta folią polipropylenową mechanizm ringowy w kształcie koła, na grzbiecie kieszeń z wymienną etykietą</t>
  </si>
  <si>
    <t>szt</t>
  </si>
  <si>
    <t>Skoroszyt kartonowy, biały, A4, wykonany z tektury o gramaturze min. 280g/m2, z nadrukiem do opisu zawartości, z wąsami metalowymi</t>
  </si>
  <si>
    <t>22851000-0</t>
  </si>
  <si>
    <t>Skoroszyt A4, twardy, konferencyjny z dźwignią - mechanizm sprężynowy, do przechowywania dokumentów bez ich dziurkowania, może służyć jako podkładka, jak i typowa teczka konferencyjna, szer.grzb.20 mm, różne kolory - do uzgodnienia przy składaniua zamówienia</t>
  </si>
  <si>
    <t>22850000-3</t>
  </si>
  <si>
    <t>22831000-4</t>
  </si>
  <si>
    <t>22815000-6</t>
  </si>
  <si>
    <t xml:space="preserve">                                                                                                                              RAZEM                                              </t>
  </si>
  <si>
    <t>Wartość netto
(kol. 5 x kol. 6)
zł</t>
  </si>
  <si>
    <t>Wartość VAT
(kol. 7 x kol. 8)
zł</t>
  </si>
  <si>
    <t>Wartość brutto
(kol. 7 + kol. 9)
zł</t>
  </si>
  <si>
    <t>Etykieta samoprzylepna A4, format 105 x 57 mm, 2x5 -10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z certyfikat FSC, kolor biały, 1op.-100ark. + 1000 etykiet</t>
  </si>
  <si>
    <t>Etykieta samoprzylepna A4, format 105x42,3 mm, 2x7 -14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1op.-100ark.=1400 etykiet</t>
  </si>
  <si>
    <t>Etykieta samoprzylepna A4, format 105x74 mm, 2x4 - 8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1op.-100 ark., 800 etykiet</t>
  </si>
  <si>
    <t>Etykieta samoprzylepna A4, format 70x36mm 3x8 - 24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- 2400 etykiet</t>
  </si>
  <si>
    <t>Etykieta samoprzylepna A4, format 70x25,4 mm, 3x11 szt - 33 etkiety na arkuszu, przeznaczona do wszystkich typów drukarek atramentowych, laserowych oraz kserokopiarek, 100 ark.=op., posiada technologię zapobiegającą wydostawaniu się kleju podczas drukowania, co chroni delikatne elementy drukarki przed uszkodzeniem, zawiera specjalny klej odporny na wysoką temperaturę drukarek laserowych, etykieta z papieru posiadającego certyfikat FSC, kolor biały, 1op. - 100 ark. - 3300 etykiet</t>
  </si>
  <si>
    <t>Etykieta samoprzylepna A4, format 52,5x29,7 mm, 4x10 - 40 etykiet na arkuszu, przeznaczona do wszystkich typów drukarek atramentowych, laserowych oraz kserokopiarek, posiada technologię zapobiegającą wydostawaniu się kleju podczas drukowania, co chroni delikatne elementy drukarki przed uszkodzeniem, zawierające specjalny klej odporny na wysoką temperaturę drukarek laserowych, z gwarancją bezproblemowego przejścia arkusza przez drukarkę, etykieta z papieru posiadającego certyfikat FSC, kolor biały, 1 op.-100 ark. - 4000 etykiet</t>
  </si>
  <si>
    <t>Folia do drukarki atramentowej, przezroczysta, A4, ze specjalnie powlekaną powierzchnią do optymalnego wchłaniania atramentu, gr.100-125mic., op.50 ark.</t>
  </si>
  <si>
    <t>ark.</t>
  </si>
  <si>
    <t>Folia samoprzylepna, wymiary: 70x100 cm, gr. 75 mic., różne kolory</t>
  </si>
  <si>
    <t>Folia do laminowania przezroczysta, nadająca dokumentowi połysk i znaczną sztywność, całkowicie zabezpieczająca go przed zalaniem, zawilgoceniem, zabrudzeniem i uszkodzeniami mechanicznymi, format A3, gr. 100 mic, op.100 ark.</t>
  </si>
  <si>
    <t>Folia do laminowania przezroczysta, antystatyczna, format A4, jednostronnie samoprzylepna, gr. 80 mic, po zalaminowaniu sztywna i dająca połysk, op.100 ark.</t>
  </si>
  <si>
    <t>Folia do laminowania dwustronnie matowa, format A4 (216x303mm), nadająca dokumentowi znaczną sztywność, całkowicie zabezpieczająca go przed zalaniem, zawilgoceniem, zabrudzeniem i uszkodzeniami mechanicznymi, gr.100mic, op.100 ark.</t>
  </si>
  <si>
    <t>Folia do laminowania przezroczysta, format A5 (154x216), nadająca dokumentowi połysk i znaczną sztywność, całkowicie zabezpieczająca go przed zalaniem, zawilgoceniem, zabrudzeniem i uszkodzeniami mechanicznymi, gr.100 mic, op.100 ark.</t>
  </si>
  <si>
    <t>Folia do laminowania przezroczysta, format A6 (111x154), nadająca dokumentowi połysk i znaczną sztywność, całkowicie zabezpieczająca go przed zalaniem, zawilgoceniem, zabrudzeniem i uszkodzeniami mechanicznymi, gr.100 mic, op.100 ark.</t>
  </si>
  <si>
    <t>Folia do laminowania przezroczysta, wymiary 60x95 mm, nadająca dokumentowi połysk i znaczną sztywność całkowicie zabezpieczająca go przed zalaniem, zawilgoceniem, zabrudzeniem i uszkodzeniami mechanicznymi, gr.100 mic, op.100 ark.</t>
  </si>
  <si>
    <t xml:space="preserve">Rolka z folią do laminowania na zimno, laminacja elastyczna, zalaminowane dokumenty mogą być składane, możliwość laminacji długich dokumentów typu banery, znacznik końca folii informujący o potrzebie wymiany rolki, szer. laminacji 21,5mm, długość 20-30m, rolka z folią musi pasować do urządzenia Leitz CS9 </t>
  </si>
  <si>
    <t>Folia do bindownicy A4, gr.min.0,2 mm, przezroczysta z PCV, op.100 ark.</t>
  </si>
  <si>
    <t>Folia do bindownicy A4, gr.min.0,2 mm, wykonana z PCV, różne kolory m.in.: zielona, niebieska, żółta, brązowa, czerwona (kolor do uzgodnienia przy zamówieniu), op.100 ark.</t>
  </si>
  <si>
    <t>Folia do bindownicy A3, gr.min.0,2 mm, przezroczysta z PCV, op.100 ark.</t>
  </si>
  <si>
    <t>Karton Delta A4, gr.min.250 g/m2, skóropodobny, różne kolory m.in.: biały, zielony, czarny, niebieski, czerwony, żółty, granatowy, bordowy, kość słoniowa brązowy, szary (kolor do uzgodnienia przy zamówieniu), na opakowaniu etykieta z podaną nazwą towaru oraz ilością artykułów w opakowaniu, op.100 ark.</t>
  </si>
  <si>
    <t>Karton Delta A3, gr.min.250 g/m2 skóropodobny, różne kolory m.in..: biały, bordowy, czarny, niebieski, granatowy (kolor do uzgodnienia przy zamówieniu), na opakowaniu etykieta z podaną nazwą towaru oraz ilością artykułów w opakowaniu, op.100 ark.</t>
  </si>
  <si>
    <t>Kalka ołówkowa A4, powlekana fioletową masą, nadaje się do wielokrotnego użycia, format A4 (210x297mm), opakowanie w formie teczki, op.25 ark.</t>
  </si>
  <si>
    <t>Karteczki samoprzylepne, wymiary 76x51 mm kolory pastelowe lub neonowe: żółty, różowy, zielony, niebieski, kolor do uzgodnienia przy zamówieniu, bloczek = min.100 karteczek, w opakowaniu foliowym</t>
  </si>
  <si>
    <t>Karteczki samoprzylepne, wymiary 76x76 mm, kolory pastelowe lub neonowe: żółty, różowy, zielony, niebieski, kolor do uzgodnienia przy zamówieniu, bloczek = min.100 karteczek, w opakowaniu foliowym</t>
  </si>
  <si>
    <t>Koperta C4, biała, HK, z okienkiem, gramatura 90 g/m2, wymiary: 324-328x229-235 mm, na opakowaniu etykieta z podaną nazwą towaru oraz ilością artykułów w opakowaniu, op. 250 szt.</t>
  </si>
  <si>
    <t>Koperta C5, biała, HK, gramatura 90 g/m2, wymiary: 160-165 x 225-230 mm, na opakowaniu etykieta z podaną nazwą towaru oraz ilością artykułów w opakowaniu op.500 szt.</t>
  </si>
  <si>
    <t>Koperta DL - kolory pastelowe (m.in. waniliowy), HK, lekko fakturowany wzór o podłużnej klapie zamykającej, rozmiar 110x220mm, gramatura 120g/m2, na opakowaniu etykieta z podaną nazwą towaru oraz ilością artykułów w opakowaniu, op. 500 szt.</t>
  </si>
  <si>
    <t>30199200-3</t>
  </si>
  <si>
    <t xml:space="preserve">Koszulka na katalogi krystaliczna, format A4, poszerzana do 27 mm,wykonana z folii PP, grubość 170 mic, wymiary: 245x306mm, przeznaczona na katalogi lub dużą ilość dokumentów, wyposażona w górną klapkę zapobiegającą wypadaniu dokumentów, op.12 szt. </t>
  </si>
  <si>
    <t>Koszulka A4 MAXI, poszerzana, dzięki czemu można przechowywać w niej grube pliki czy katalogi, multiperforowana – pasująca do każdego segregatora, otwierana u góry, wykonane z mocnej folii PP o grubości 120 mic., mieszcząca do 120 kartek A4,  wymiary: 238x304 mm, op.25 szt., na opakowaniu etykieta z podaną nazwą towaru oraz ilością artykułów w opakowaniu</t>
  </si>
  <si>
    <t>Obwoluta A4 na dokumenty typu "L", wykonana z krystaliczej folii o gr. min. 180mic, z wycięciem na palec ułatwiającym otwieranie, prawy górny róg zaokrąglony, otwierana od góry i wzdłuż prawego brzegu, na lewym - dłuższym brzegu zagięcie zamiast zgrzewu natomiast na dolnym - krótszym brzegu zgrzew, op.100szt., na opakowaniu etykieta z podaną nazwą towaru oraz ilością artykułów w opakowaniu</t>
  </si>
  <si>
    <t>Obwoluta A4 na dokumenty typu "L", kolorowa (przód i tył w tym samym kolorze), wykonana z folii PCV o grubości 150mic, z wycięciem na palec ułatwiającym wyjmowanie dokumentów, prawy górny róg zaokrąglony, otwierana od góry i wzdłuż prawego brzegu, na lewym - dłuższym brzegu zagięcie zamiast zgrzewu, natomiast na dolnym - krótszym brzegu zgrzew, op.25 szt., na opakowaniu etykieta z podaną nazwą towaru oraz ilością artykułów w opakowaniu</t>
  </si>
  <si>
    <t>Okładki do dyplomów sztywne z ozdobną złotą tasiemką, A5,  kolor bordowy, granat i zielony,bez napisów, kolor do ustalenia przy zamówieniu</t>
  </si>
  <si>
    <t>Pudełko do archiwizacji dokumentów, składane, wymiary: 416x337x294 mm +/-5mm, wykonane z tektury 5-warstwowej, do złożenia bez potrzeby używania taśmy, z 2 otworami na palce, gr. min. 650 g/m2</t>
  </si>
  <si>
    <t>Pudełko do archiwizacji dokumentów, wymiary: 340x260x185 mm +/-5mm (wys./głęb./szer.), z otwieraną ścianą czołową, wykonane z kartonu bezkwasowego - tektura lita bezkwasowa (pH 8,0-9,5), gr. 1300 g/m2</t>
  </si>
  <si>
    <t>1000</t>
  </si>
  <si>
    <t>Etykieta wymienna grzbietowa do segregatorów o grzb. 50 mm, rozmiar etykiety 30x158 mm, 1 op.=10 sztuk, (już pocięte)</t>
  </si>
  <si>
    <t>Etykieta wymienna grzbietowa do segregatorów o grzb. 75mm, rozmiar etykiety 50x158 mm , 1 op.=10 sztuk (już pocięte)</t>
  </si>
  <si>
    <t>Segregator ofertowy A4, z mechanizmem w postaci 4 ringów w kształcie koła, wymiary: 30-35x315-320x250-255 mm, skóropodobny, z bezbarwną kieszenią na frontowej okładce i grzbiecie, laminowany po obu stronach folią PP zgrzewaną na krawędziach, mieszczący do 140 kartek A4 80 g/m2, różne kolory (kolor do uzgodnienia przy składaniu zamówienia)</t>
  </si>
  <si>
    <t>Pojemnik plastikowy na prasę, format A4, składany, grzbiet 85-90mm, wykonany z ekologicznego PP, wymiary 85-90x315-320x245-250 mm , z otworem ułatwiającym wyjmowanie oraz etykietą grzbietową, kolory: biały, żółty, czerwony, niebieski, zielony, czarny (kolor do uzgodnienia przy składaniu zamówienia)</t>
  </si>
  <si>
    <t>Teczka zamykana na suwak z rączką uniwersalną w górnej część teczki, format A4, grubość 4 cm, z lewej strony z kieszenią na dokumenty formatu A4, z przegrodą na zamek, kieszenią na pieczątkę, z min.3 kieszonkami na wizytówki i min.3 uchwytami na długopisy, z prawej strony z klipem na notatnik podręczny</t>
  </si>
  <si>
    <t>Teczka na dokumenty do podpisu format A4, z okładkami z twardego kartonu pokrytego folią PP, z płóciennym harmonijkowym grzbietem, na przedniej okładce otwierane okienko do opisu zawartości, każda przegródka z 3 otworami do podglądu zawartości teczki, u dołu z odwróconym nieoznakowanym skorowidzem, ułatwiającym przekładanie kart, format: 240-250 x 340-350 mm, z min.18 przekładkami</t>
  </si>
  <si>
    <t>Teczka wiązana, format A4, wykonana z tektury o grubości min. 1,5 mm, z zakładkami wzmocnionymi materiałem introligatorskim, grzbiet o szerokości 35 mm, oklejony obustronnie materiałem introligatorskim</t>
  </si>
  <si>
    <t>Teczka wiązana, format A4, wykonana z tektury o grubości min. 1,5 mm, z zakładkami wzmocnionymi materiałem introligatorskim, grzbiet o szerokości 70 mm, oklejony obustronnie materiałem introligatorskim</t>
  </si>
  <si>
    <t>Teczka do rysunków, format B3, wykonana z twardej tektury o grubości 1mm, dwustronnie barwiona, powlekana folią polipropylenową, grzbiet o szerokości 30 mm, zamykana na zamek z tworzywa, wyposażona w rączkę z tworzywa</t>
  </si>
  <si>
    <t>Teczka wiązana, format A4, z folii PCV, różne kolory (kolor do ustalenia przy składaniu zamówienia)</t>
  </si>
  <si>
    <t>Teczka wiązana, format A4, wykonana z kartonu o gramaturze min.300 g/m2, z nadrukiem do opisu zawartości teczki, kolor biały</t>
  </si>
  <si>
    <t>Teczka kopertowa na rzep, format A4, wykonana z tektury o gr. 1mm, dwustronnie barwionej i powlekanej polipropylenem, grzbiet 10 mm, różne kolory (kolor do ustalenia przy składaniu zamówienia)</t>
  </si>
  <si>
    <t>Teczka kopertowa na zatrzask, format A4, wykonana z przezroczystego PP, gr. 180 mic /+10 mic, zgrzewana po krótszych bokach, różne kolory - w tym biały (kolor do ustalenia przy składaniu zamówienia)</t>
  </si>
  <si>
    <t>Teczka skrzydłowa, format A4, grzb. 4 cm, na 2 rzepy, wykonana z tektury o grubości min. 2mm powlekanej folią polipropylenową, różne kolory - w tym szary</t>
  </si>
  <si>
    <t>Teczka z gumką, format A4, wykonana z kartonu o gr. min.450g, powlekanego folią propylenową, szerokość grzbietu do 20 mm, gumka w kolorze czarnym, różne kolory teczki (kolor do ustalenia przy składaniu zamówienia)</t>
  </si>
  <si>
    <t>Teczka z powlekanego preszpanu o gr.min.390 g, format A4, na 2 płaskie gumki w kolorze teczki, otwory przy gumce zabezpieczone metalowymi kółeczkami, różne kolory min. 7 (kolor do uzgodnienia przy składaniu zamówienia)</t>
  </si>
  <si>
    <t>Teczka z koszulkami, format A4, mieszcząca 100 koszulek w etui, twarda okładka, grubość okładki: min. 1100 mic., grubość koszulek wewnętrznych: min.35 mic., z wsuwaną etykietą grzbietową, możliwością opisu oraz zawierającą informację o ilości koszulek</t>
  </si>
  <si>
    <t>Teczka tekturowa pokryta folią polipropylenową, format A4, grzbiet 5 cm, zamykana na szeroką gumkę w kolorze czarnym, różne kolory (kolor do ustalenia przy składaniu zamówienia)</t>
  </si>
  <si>
    <t>Teczka z rączką, tekturowa pokryta okleiną polipropylenową, format A4, grzbiet 8 cm, różne kolory (kolor do ustalenia przy składaniu zamówienia)</t>
  </si>
  <si>
    <t>Teczka zamykana na gumkę, wykonana z wysokiej jakości PP, w komplecie 4 ofertówki z etykietami do opisu, wewnątrz 40 kartkowy notes w linie formatu A4 oraz uchwyt na długopis, teczka posiada kieszonkę na CD i wizytówkę, mieści do 160 kartek, wymiary 240x26x320 mm (+/-10mm), różne kolory (kolor do uzgodnienia przy składaniu zamówienia)</t>
  </si>
  <si>
    <t>Teczka zawieszana kartonowa z bocznymi ogranicznikami, format A4, kolor czerwony, z mocnego kartonu o gramaturze min. 230 g/m2, z przesuwnym szyldzikiem i wymienną etykietą opisową, op. 25 szt.</t>
  </si>
  <si>
    <t>Teczka zawieszkowa z 4 przekładkami, format A4, przekładki umożliwiające porządkowanie dokumentów, teczka wzmocniona taśmą na spodzie i na górze, z metalowymi haczykami w kolorze czarnym, z przezroczystym identyfikatorem i kartonikiem do opisu, grubość kartonu min.210 g/m2, kolor niebieski, op. 10 szt.</t>
  </si>
  <si>
    <t xml:space="preserve">Teczka zawieszana z identyfikatorem, format A4, wykonana z mocnego, wytrzymałego kartonu o gr.min. 210 g/m2, wzmocniona przezroczystą folią na zgięciu oraz po przeciwnej stronie na brzegach, z plastikowymi wymiennymi identyfikatorami z etykietami do opisu ich zawartości, identyfikatory można przypiąć na listwie zawieszkowej (widoczne z góry, np. w szufladzie komody), różne kolory (kolor do uzgodnienia przy składaniu  zamówienia), 1 op.=25 szt., na opakowaniu etykieta z podaną nazwą towaru wraz z ilością artykułów w opakowaniu </t>
  </si>
  <si>
    <t>30</t>
  </si>
  <si>
    <t>Teczka zawieszkowa z boczkami, format A4, boczne ograniczniki wykonane z płótna zabezpieczającego dokumenty przed wysunięciem, teczka z zakładką indeksową, uchwytem zawieszkowym wykonanym z metalu, gr.min. 230g/m2, w komplecie plastikowy indeks oraz kartoniki opisowe, różne kolory (kolor do uzgodnienia przy składaniu zamówienia), op. 5 szt</t>
  </si>
  <si>
    <t>Teczka zawieszana kartonowa z poszerzanym dnem 6 cm, format A4, wykonana z mocnego kartonu CANSON o gr.min. 320 g/m2, z plastikową wkładką na dnie teczki, z bocznymi ogranicznikami, posiadająca zwiększoną pojemność i wytrzymałość do 580 kartek, z przesuwnym szyldzikiem, z wymienną etykietą opisową, dwiema parami nacięć do pasków skoroszytowych, op.25szt.</t>
  </si>
  <si>
    <t>Wkład do segregatora, format A4, biały z kolorowym brzegiem od strony wpięcia do segregatora oraz kratką w kolorze brzegu, na 4 dziurki, różne kolory, min. 5 (kolor do uzgodnienia przy skladaniu zamówienia), kpl.250 ark.</t>
  </si>
  <si>
    <t>Wkład do segregatora, format A5, biały z kolorowym brzegiem od strony wpięcia do segregatora oraz kratką w kolorze brzegu, na min. 2 dziurki, różne kolory, min. 5 (kolor do uzgodnienia przy skladaniu zamówienia), kpl.250 ark.</t>
  </si>
  <si>
    <t>Zeszyt A5, w kratkę, gramatura papieru min. 90 g/m2, 16 kart</t>
  </si>
  <si>
    <t>Zeszyt A5, w kratkę, gramatura papieru min. 90 g/m2, 32 karty</t>
  </si>
  <si>
    <t>Zeszyt A5, w kratkę, gramatura papieru min. 90 g/m2, szyty introligatorsko, 60 kart</t>
  </si>
  <si>
    <t>Zeszyt A5, w kratkę, gramatura papieru min. 90 g/m2, szyty introligatorsko, 80 kart</t>
  </si>
  <si>
    <t>Zeszyt B5, w kratkę, w twardej oprawie, gramatura papieru min. 70-80 g/m2, szyty introligatorsko, 160 kart</t>
  </si>
  <si>
    <t xml:space="preserve">Notes A5 z gumką, 80kart w kratkę, gramatura papieru min. 90g/m2, w oprawie skórzanej, wyposażony w uchwyt na długopis , 2 zakładki, 8 ostatnich stron posiada perforację, 2 bloczki indeksów samoprzyleonych, kieszenie na wewnetrznych stonach okładki, </t>
  </si>
  <si>
    <t>Teczka z koszulkami, format A4, mieszcząca 20 koszulek, twarda okładka, grubość okładki: min. 500 mic., grubość koszulek wewnętrznych: min.55 mic., min. 4 kolory</t>
  </si>
  <si>
    <t>Teczka z koszulkami, format A4, mieszcząca 60 koszulek, twarda okładka, grubość okładki: min. 500 mic., grubość koszulek wewnętrznych: min.55 mic., min. 4 kolory</t>
  </si>
  <si>
    <t>Teczka z koszulkami, format A4, mieszcząca 40 koszulek, twarda okładka, grubość okładki: min. 500 mic., grubość koszulek wewnętrznych: min.55 mic., min. 4 kolory</t>
  </si>
  <si>
    <t>Podkład zamykany A4 z metalowym klipsem, wykonany z tektury, pokryty folią PCV, wyposażony: w metalowy, ząbkowany mechanizm zaciskowy, ułatwiający mocowanie pliku kartek, wewnątrz posiada miejsce na długopis oraz trójkątną kieszeń w kolorze podkładu, dostępny w 9 kolorach np.: czarny, czerwony, niebieski, zielony - kolor do uzgodnienia przy składaniu zamówienia</t>
  </si>
  <si>
    <t>Podkład z metalowym klipsem, format A4, sztywna, wykonany z bardzo lekkiej tektury oblewanej folią PCV, z ząbkowanym mechanizmem zaciskowym, ułatwiajacym mocowanie pliku kartek, dostępny w 9 kolorach np.:  czarny, czerwony, niebieski, zielony (kolor do uzgodnienia przy składaniu zamówienia)</t>
  </si>
  <si>
    <t>Podkład z metalowym klipsem, format A5, sztywny, z ząbkowanym mechanizmem zaciskowym, ułatwijącym mocowanie pliku kartekdostępny w 9 kolorach np.: czarny, czerwony, niebieski, zielony - kolor do uzgodnienia przy składaniu zamówienia</t>
  </si>
  <si>
    <t>30199230-1</t>
  </si>
  <si>
    <t>Koperty na płyty CD/DVD z okienkiem, op. 100szt.</t>
  </si>
  <si>
    <t xml:space="preserve">Koperta H18, propac-bąbelkowa, biała, HK, wymiary wew. 270x360mm, wykonana z trwałego, odpornego papieru oraz folii bąbelkowej, która dodatkowo zabezpiecza pakowany przedmiot przed uszkodzeniem mechanicznym oraz zawilgoceniem, trwałe zgrzewy boczne, na opakowaniu etykieta z podaną nazwą towaru oraz ilością artykułów w opakowaniu, op. 100 szt. </t>
  </si>
  <si>
    <t xml:space="preserve">Koperta I19, propac-bąbelkowa, biała, HK, wymiary wew. 300x445mm,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</si>
  <si>
    <t>Koperta G 17, propac-bąbelkowa, biała, HK, wymiary wew. 230x340, wykonana z trwałego, odpornego papieru oraz folii bąbelkowej która dodatkowo zabezpiecza pakowany przedmiot przed uszkodzeniem mechanicznym oraz zawilgoceniem, trwałe zgrzewy boczne, na opakowaniu etykieta z podaną nazwą towaru oraz ilością artykułów w opakowaniu, op.100 szt.</t>
  </si>
  <si>
    <t>Koperta D14, propac-bąbelkowa, biała, HK, wymiary wew.180x265, na opakowaniu etykieta z podaną nazwą towaru oraz ilością artykułów w opakowaniu, op.100 szt.</t>
  </si>
  <si>
    <t>Koperta B5, biała, HK, gramatura 90 g/m2, wymiary 250x176 mm, na opakowaniu etykieta z podaną nazwą towaru oraz ilością artykułów w opakowaniu, op.500 szt.</t>
  </si>
  <si>
    <t>Koperta C4, biała, HK, gramatura 90 g/m2, wymiary 324x229 mm, na opakowaniu etykieta z podaną nazwą towaru oraz ilością artykułów w opakowaniu, op. 250 szt.</t>
  </si>
  <si>
    <t>Koperta C6, biała, SK, gramatura 75 g/m2, wymiary: 114 x 162 mm, na opakowaniu etykieta z podaną nazwą towaru oraz ilością artykułów w opakowaniu, op.1000 szt.</t>
  </si>
  <si>
    <t>Koperta C5, biała, HK, z okienkiem, gramatura 90 g/m2, wymiary: 162 x 229 mm, na opakowaniu etykieta z podaną nazwą towaru oraz ilością artykułów w opakowaniu, op.500 szt.</t>
  </si>
  <si>
    <t xml:space="preserve">Przekładka A5 do segregatora numeryczna 1-12, wykonane z białego kartonu 170 g/m2, indeksy oznaczone cyfrowo,registry wzmacniane folią PP, opisowo-informacyjna strona tytułowa; przekładki wiercone uniwersalnie </t>
  </si>
  <si>
    <t>Folia do laminowania przezroczysta, format A4 (216x303), nadająca dokumentowi połysk i znaczną sztywność, całkowicie zabezpieczająca go przed zalaniem, zawilgoceniem, zabrudzeniem i uszkodzeniami mechanicznymi, gr.125 mic, op.100 ark.</t>
  </si>
  <si>
    <t>Etykieta grzbietowa samoprzylepmna papierowa; wym. 54x153, op. 20 szt.</t>
  </si>
  <si>
    <t>Atlas drogowy Polski, skala 1:200.000 - 1:250.000, rok wydania nie wcześniej niż 2017</t>
  </si>
  <si>
    <t>Atlas miasta Warszawy i okolic: skala 1:16.000 - 1:20000, rok wydania nie wcześniej niż 2017</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</si>
  <si>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100 etykiet</t>
  </si>
  <si>
    <t>Etykieta samoprzylepna A4, format 210x297 mm, 1 etykierta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różne kolory w tym czerwony, 1 op.-100 ark., 100 etykiet</t>
  </si>
  <si>
    <t>Etykieta samoprzylepna A4 format 38x21,2 mm, 5x13 - 65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posiada krawędź pozwalającą na szybsze i łatwiejsze odklejanie etykiet od arkusza, etykieta z papaieru posiadającego certyfikat FSC, kolor biały, 1op.-100 ark. - 6500 etykiet</t>
  </si>
  <si>
    <t xml:space="preserve">Cena jedn.
zł </t>
  </si>
  <si>
    <t>Opis przedmiotu zamówienia określony zgodnie 
z art. 29 i 30 ustawy Prawo zamówień publicznych</t>
  </si>
  <si>
    <t>Okładka / teczka wykonana z tektury bezkwasowej 920-1300g/m2 (pH&gt;7,5), format A4 grzb. 3 cm; łączenia, grzbiet i skrzydełka w środku pokryte są materiałem introligatorskim, wewnątrz skrzydełka posiadają otwory umożliwiające przeszycie akt</t>
  </si>
  <si>
    <t>Koszulka wysokokrystaliczna, antyelektrostatyczna, A4 typu "U", z możliwością wpięcia do segregatora, grubość folii min.75 mic., max. 100 mic, op. 100szt., na opakowaniu etykieta z podaną nazwą towaru oraz ilością artykułów w opakowaniu</t>
  </si>
  <si>
    <t>Koszulka groszkowa A4 typu "U", z możliwością wpięcia do segregatora, antystatyczna, grubość folii min. 50 mic, op.100szt., na opakowaniu etykieta z podaną nazwą towaru oraz ilością artykułów w opakowaniu</t>
  </si>
  <si>
    <t>Koszulka krystaliczna, antyelektrostatyczna, A5 typu "U", z możliwością wpięcia do segregatora, grubość folii min. 50 mic, wykonana z PP, op.100szt.</t>
  </si>
  <si>
    <t>Nazwa producenta / przedstawiciela wytwórcy / importera* oraz oznaczenie produktu oferowanego</t>
  </si>
  <si>
    <t>Etykieta samoprzylepna A4 format 105x48 mm, 2x6 -12 etykiet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samoprzylepne, 1op.=100ark., 1200 etykiet</t>
  </si>
  <si>
    <t xml:space="preserve">Karteczki samoprzylepne harmonijkowe, kolor żółty pastelowy, 1op.-100 szt., rozmiar 76x76 mm, </t>
  </si>
  <si>
    <t>Karteczki samoprzylepne, wymiary 51x38 mm, kolory pastelowe lub neonowe: żółty, różowy, zielony, niebieski, kolor do uzgodnienia przy zamówieniu, bl.= min.100 karteczek, op. =3 bl.</t>
  </si>
  <si>
    <r>
      <t>Druki "Polecenie wyjazdu służbowego" A5,  bloczek  50 ark., Drukarnia Sieradzki - Os-6 (wzór dokumentu obowiązujący w WAT)</t>
    </r>
    <r>
      <rPr>
        <sz val="8"/>
        <color rgb="FFFF0000"/>
        <rFont val="Arial"/>
        <family val="2"/>
        <charset val="238"/>
      </rPr>
      <t xml:space="preserve"> </t>
    </r>
    <r>
      <rPr>
        <sz val="8"/>
        <rFont val="Arial"/>
        <family val="2"/>
        <charset val="238"/>
      </rPr>
      <t>lub równoważne zgodne ze wzorem dokumentu obowiązującym w WAT</t>
    </r>
  </si>
  <si>
    <t>Druki "Anulowania sprzedaży z kasy fiskalnej"   bloczek = 80 ark., Drukarnia Michalczyk i Prokop  - Typ 171-2 lub równoważne zgodne ze wzorem dokumentu obowiązującym w WAT</t>
  </si>
  <si>
    <t>Etykieta samoprzylepna A4 fi 117 na CD, 1op.-100 ark., 2 etykiery na arkuszu; do drukarki laserowej, atramentowej i xero, kolor biały, posiada krawędź QCT zapobiegającą wydostawaniu się kleju podczas drukowania, posiada specjalny powlekany papier matowy, zastosowany w niej materiał QuickDry zapobiega tworzeniu się smug, op. 100ark. - 200 etykiet</t>
  </si>
  <si>
    <t>Etykieta samoprzylepna A4, format 210x148 mm +/-1 mm, 2 etykiety na arkuszu, przeznaczona do wszystkich typów drukarek atramentowych, laserowych oraz kserokopiarek, posiada technologię zapobiegającą wydostawaniu się kleju podczas drukowania, co chroni delikatne elementy drukarki przed uszkodzeniem, zawiera specjalny klej odporny na wysoką temperaturę drukarek laserowych oraz gwarancję bezproblemowego przejścia arkusza przez drukarkę, etykieta z papieru posiadającego certyfikat FSC, kolor biały, 1 op.-100 ark., 200 etykiet</t>
  </si>
  <si>
    <t>Etykieta samoprzylepna A4, format 70x42,3mm +/-1 mm, 3x7 - 21 etykiet na arkuszu, przeznaczona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ark.- 2100 etykiet</t>
  </si>
  <si>
    <t>Etykieta biała foliowa samoprzylepna, błyszcząca/matowa, format A4, 210x297mm, przeznaczona do drukarek laserowych mocna i wytrzymała, nadaje się do użytku zewnętrznego, idealna do oznaczania produktów i cen, odporna na smary, brud, wodę, podarcie, 1op.=100ark.</t>
  </si>
  <si>
    <t>Naklejka do tarcz strzelniczych - okrągła, czarna, fi 19 mm, op. = 1.000 etykiet, optymalne do zaklejania dziur po pociskach z praktycznym dozownikiem, mocno przylegająca</t>
  </si>
  <si>
    <t xml:space="preserve">Folia 2500 Ink Jet A4, do drukarek atramentowych, wymiary 210x297 mm, do automatycznego podawania bez podkładu/z podkładem, przezroczysta, samoprzylepna, grubość folii 0,17mm, 1op.-10ark. </t>
  </si>
  <si>
    <t>Folia samoprzylepna 70x100, poliestrowa, metalizowana matowa, srebrna, gr.100-125 mic., (docięta do formatu A4)</t>
  </si>
  <si>
    <t>Karton Chromolux Lami A4, gr. 250 g/m2, błyszczący, różne kolory m.in.:  biały, zielony czarny, niebieski, żółty, czerwony (kolor do uzgodnienia przy zamówieniu), na opakowaniu etykieta z podaną nazwą towaru oraz ilością artykułów w opakowaniu,  op.100 ark.</t>
  </si>
  <si>
    <t xml:space="preserve">Kalka techniczna A4, przezroczysty papier o gramaturze 80-100 g/m², do sporządzania na nim rysunków technicznych ołówkiem, a następnie tuszem, dobra wytrzymałość na zginanie i przedarcie, powierzchnia gładka i matowa, duża odporność na wymazywanie, na wielokrotne skrobanie korekcyjne, odporna na przedzieranie się wzdłuż linii prowadzonych twardym ołówkiem, opakowana w folie, op.30 ark. </t>
  </si>
  <si>
    <t>Taśma samoprzylepna w rolce wyposażona w gilotynę, dł.min. 10 m, szer. 50-60 mm, gr. 70 g/m2 (+/- 4%)</t>
  </si>
  <si>
    <t>Koperta B4, biała RBD, HK, gramatura 130 g/m2, z rozszerzanymi bokami i dnem, wym. 250 x 355 x 40 mm +/-3 mm, na opakowaniu etykieta z podaną nazwą towaru oraz ilością artykułów w opakowaniu, op. 250 szt.</t>
  </si>
  <si>
    <t>Koperta tekturowa wym. 250x360x50, gramatura 340g/m2, op.100 szt.</t>
  </si>
  <si>
    <t>Koperta B4, biała, HK, gramatura 100 g/m2, wymiary 250x355 mm +/-3 mm, na opakowaniu etykieta z podaną nazwą towaru oraz ilością artykułów w opakowaniu, op. 250 szt.</t>
  </si>
  <si>
    <t>Koperta C3, biała, HK, gramatura 110 g/m2, wymiary 325x460 mm +/-3 mm, na opakowaniu etykieta z podaną nazwą towaru oraz ilością artykułów w opakowaniu, op. 100szt.</t>
  </si>
  <si>
    <t>Koperta C6, biała, SK, z okienkiem, gramatura 75 g/m2, wymiary: 115 x 162mm +/-3 mm, na opakowaniu etykieta z podaną nazwą towaru oraz ilością artykułów w opakowaniu, op.1000 szt.</t>
  </si>
  <si>
    <t xml:space="preserve">Koperta K20, propac-bąbelkowa, biała, HK, wymiary zew. 370x480mm, wykonana z trwałego, odpornego papieru oraz folii bąbelkowej, która dodatkowo zabezpiecza pakowany przedmiot przed uszkodzeniem mechanicznym oraz zawilgoceniem, trwałe zgrzewy boczne, na opakowaniu etykieta z podaną nazwą towaru oraz ilością artykułów w opakowaniu, op. 50 szt. </t>
  </si>
  <si>
    <t>Obwoluta A4 na dokumenty typu "U" , pionowa do zawieszenia, z otworem do zawieszenia, 1op.-10szt., na opakowaniu etykieta z podaną nazwą towaru oraz ilością artykułów w opakowaniu</t>
  </si>
  <si>
    <t>Segregator A3, poziomy, o wymiarach: wys.310 x szer.470 x głeb.70mm, dźwignia z dociskiem, etykieta grzbietowa, różne kolory - do uzgodnienia przy składaniu zamówienia</t>
  </si>
  <si>
    <t>Segregator A4/42mm, 2 ringi, oklejone z zewn. i wew. poliolefiną, struktura porowata, wymienna dwustronna etykieta na grzbiecie, segregator na zewnątrz i wewnątrz w tym samym kolorze, dostępne w min. 6 kolorach - kolor do uzgodnienia przy składaniu zamówienia</t>
  </si>
  <si>
    <t>Segregator A4/50mm,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 - kolor do uzgodnienia przy składaniu zamówienia</t>
  </si>
  <si>
    <t>Segregator A4/75mm, dźwignia mechanizmu z ergonomicznym dociskiem oraz mechanizm z precyzyjnie dociskającymi szczękami, wykonany z wytrzymałej matowej folii polipropylenowej PP, struktura porowata, wzmocniony otwór na palec, dwa otwory blokujące przednią okładkę, wymienna etykieta grzbietowa, dolne krawędzie wzmocnione niklowanymi okuciami, (oklejony na zewnątrz i wewnątrz poliolefiną), segregator na zewnątrz i wewnątrz w tym samym kolorze, dostępny w conajmniej 8 kolorach - kolor do uzgodnienia przy składaniu zamówienia</t>
  </si>
  <si>
    <t>Segregator ofertowy A4, szer. grzb.85 mm +/-3 mm, z 4 ringami w kształcie ""D"", z bezbarwną kieszenią na frontowej okładce i grzbiecie, laminowany po obu stronach folią PP zgrzewaną na krawędziach, różne kolory (kolor do uzgodnienia przy składaniu zamówienia)</t>
  </si>
  <si>
    <t>Skoroszyt A4 plastikowy, wykonany z folii PCV, twardy, poszerzany - z możliwością wpięcia standardowych koszulek lub przekładek, z wysuwanym, dwustronnie zapisywalnym paskiem brzegowym, z dwoma wycięciami ułatwiającymi wysuwanie paska, okładka przednia przezroczysta o gr. min. 250 mic +/-5%, tylna kolorowa o gr. min. 300 mic +/-5%, zaokrąglone rogi obu okładek, w środku blaszka i wąs o długości min. 16 cm umożliwiający wpięcie dokumentów do 2 cm,  kolory: czerwony, niebieski, zielony (kolor do ustalenia przy składaniu zamówienia), na opakowaniu etykieta z podaną nazwą towaru oraz ilością artukułów w opakowaniu, op.10 szt.</t>
  </si>
  <si>
    <t>Skoroszyt A4 z zaciskiem, wykonany z PCV, metalowy klips z oznakowaniem producenta, wykonany ze specjalnej elastycznej stali co umożliwia przechowywanie dokumentów bez dziurkowania, przezroczysta okładka z grubej folii, tył o skóropodobnej fakturze, grzbiet twardy na 30 kart, dostępny w conajmniej 13 różnych kolorach (w tym: jasnofioletowy, antracytowy, ciemnozielony, ciemnoczerwony - kolor do uzgodnienia przy składaniu zamówienia, zawiera stronę informacyjną w środku</t>
  </si>
  <si>
    <t>Skoroszyt A4 z zaciskiem, wykonany z PCV, metalowy klips z oznakowaniem producenta, wykonany ze specjalnej elastycznej stali, umożliwia przechowywanie dokumentów bez dziurkowania, przezroczysta okładka z grubej folii, tył o skóropodobnej fakturze, grzbiet twardy na 60 kart, dostępny w conajmniej 11 różnych kolorach (w tym: ciemny granatowy, antracytowy, ciemnoczerwony - kolor do uzgodnienia przy składaniu zamówienia), zawiera stronę informacyjną w środku</t>
  </si>
  <si>
    <t>Teczka wiązana, różne kolory, grubość kartonu min. 400 g, rozmiar teczki 235-240x320-325mm, bigowana na grzbiecie</t>
  </si>
  <si>
    <t>Teczka kopertowa na zatrzask z wpięciem do segregatora, format A4, wykonana z przezroczystego PP, gr. 200 mic /+10 mic, zgrzewana po bokach, min. 6 kolory (kolor do ustalenia przy składaniu zamówienia)</t>
  </si>
  <si>
    <t>Teczka, wykonana z najwyższej jakości folii, po lewej stronie okładki-4 ringowy zamek z koszulkami na dokumenty, na grzbiecie drugi zamek z wpiętym notesem, perforowany notes, po prawej stronie - mechanizm zaciskowy przytrzymujący notes A4 oraz uchwyt na długopis,  teczka zamykana klapką na rzepy, kolory: czarny, granatowy - kolor do ustalenia przy składaniu zamówienia</t>
  </si>
  <si>
    <t>Teczka, wykonana z najwyższej jakości folii, po lewej stronie okładki zamek ringowy z koszulkami na dokumenty, na grzbiecie drugi zamek z wpiętym notesem, perforowany notes, po prawej stronie - mechanizm zaciskowy przytrzymujący notes A5 oraz uchwyt na długopis,  teczka zamykana klapką na rzepy, kolory: czarny, granatowy - kolor do ustalenia przy składaniu zamówienia</t>
  </si>
  <si>
    <t>Teczka zawieszkowa z wąsem - skoroszyt, format A4, z zakładką indeksową i nadrukiem do opisu zawartości teczki, grzbiet i brzegi pokryte folią przezroczystą w celu wzmocnienia, uchwyt zawieszkowy wykonany z metalu, gr. min. 210 g/m2, identyfikatory można przypiąć na listwie zawieszkowej (widoczne z góry, np. w szufladzie komody), różne kolory (kolor do uzgodnienia przy skąldaniu zamówienia), op.10szt.</t>
  </si>
  <si>
    <t>Skorowidz 2/3 A4, mini. 48 kartek z indeksem alfabetycznym, w twardej oprawie, na spirali</t>
  </si>
  <si>
    <t>Skorowidz A4, mini. 48 kartek z indeksem alfabetycznym, w twardej oprawie, na spirali</t>
  </si>
  <si>
    <t>Skorowidz A5, mini. 48 kartek z indeksem alfabetycznym, w twardej oprawie, na spirali</t>
  </si>
  <si>
    <t>Skorowidz A6, mini. 48 kartek z indeksem alfabetycznym, w twardej oprawie, na spirali</t>
  </si>
  <si>
    <r>
      <t>Zeszyt A4, w kratkę, w twardej oprawie, gramatura papieru min. 70-80 g/m2, szyty introligatorsko, 128 kart</t>
    </r>
    <r>
      <rPr>
        <strike/>
        <sz val="8"/>
        <rFont val="Arial"/>
        <family val="2"/>
        <charset val="238"/>
      </rPr>
      <t>y</t>
    </r>
  </si>
  <si>
    <t>Kołonotatnik w laminowanej oprawie, format A4, na spirali po dłuższym boku, z mikroperforacją, z możliwością wpinania kartek do segregatora, gr. min. 80-90 g/m2, w kratkę, 90 kart</t>
  </si>
  <si>
    <t>Teczka wiązana, format A3, wykonana z tektury o gr.400 g/m2, z szerokimi zakładkami zabezpieczającymi arkusze przed wysunięciem</t>
  </si>
  <si>
    <t>Skoroszyt do segregatora A4, plastikowy, wykonany z folii PCV, twardy, z wysuwanym, dwustronnie zapisywalnym paskiem brzegowym do opisu, okładka przednia przezroczysta o gr.140-150 mic, tylna kolorowa o gr.150-170mic, zaokrąglone rogi obu okładek, różne kolory (kolor do uzgodnienia przy składaniu zamówienia), na opakowaniu etykieta z podaną nazwą towaru oraz ilością artukułów w opakowaniu, op. 20szt.</t>
  </si>
  <si>
    <t>Koperta foliowa, wykonane z trójwarstwowej folii LDPE, posiada zamknięcie samoprzylepne, kolor biały, koperta jednorazowa, format B4, op. 100szt.</t>
  </si>
  <si>
    <t>Okładka A4 na dokumenty wykonana z kartonu o gramaturze 250g/m2, kolory: szary, pomarańczowy, czerwony, niebieski, zielony, kremowy, żółty (kolor do uzgodnienia przy zamówieniu), 1op.-100szt.</t>
  </si>
  <si>
    <t>Okładki do dyplomów Royal, sztywne A4 o fakturze skóry z ozdobnym złotym paskiem i zakładką wewnątrz okładki, posiadające miękkie wykończenie dzięki zastosowaniu specjalnej gąbki, kolor bordowy, granat i zielony,bez napisów, kolor do uzgodnienia przy zamówieniu</t>
  </si>
  <si>
    <t>Teczka zawieszkowa, format A4, wykonana z mocnego, wytrzymałego kartonu o gr. 210g/m2, identyfikatory można przypiąć na listwie zawieszkowej (widoczne z góry, np. w szufladzie komody), dno teczki oraz listwa z zawieszkami wzmocniona specjalną folią, w zestawie plastikowy, przezroczysty uchwyt na etykietę i białe, papierowe etykiety, różne kolory (kolor do uzgodnienia przy składaniu zamówienia), op. 25 szt.</t>
  </si>
  <si>
    <t>X</t>
  </si>
  <si>
    <t>Kołonotatnik w laminowanej oprawie, format A5 na spirali po dłuższym boku, z mikroperforacją, z możliwością wpinania kartek do segregatora, gr. min. 80-90 g/m2, w kratkę, 90 kart</t>
  </si>
  <si>
    <t>Koperta DL, biała, HK, gramatura 75 g/m2, wymiary: 110-115x220-228mm, na opakowaniu etykieta z podaną nazwą towaru oraz ilością artykułów w opakowaniu, op.1000 szt.</t>
  </si>
  <si>
    <t>Koperta DL, biała, HK, z okienkiem; gramatura 75 g/m2, wymiary: 110-115x220-228mm, na opakowaniu etykieta z podaną nazwą towaru oraz ilością artykułów w opakowaniu, op.1000szt.</t>
  </si>
  <si>
    <t>Koperta DL do pakowania maszynowego, kolor biały, wymiary: 110-115x220-228mm, na opakowaniu etykieta z podaną nazwą towaru oraz ilością artykułów w opakowaniu, op.1000 szt.</t>
  </si>
  <si>
    <t>Koperta DL do pakowania maszynowego z okienkiem z prawej strony, kolor biały, wymiary: 110-115x220-227mm, op. 1000szt., na opakowaniu etykieta z podaną nazwą towaru oraz ilością artykułów w opakowaniu</t>
  </si>
  <si>
    <t>Teczka zamykana na suwak, format A4, grubość 4 cm, z lewej strony z kieszenią na dokumenty formatu A4, z min. 3 kieszonkami na wizytówki i 3 uchwytami na długopisy, po środku z ringami na obwoluty oferowane, z prawej strony z klipem na notatnik podręczny</t>
  </si>
  <si>
    <r>
      <t>Etykieta samoprzylepna A4, format 105x148mm +/-1 mm, 2x2 - 4 etykiety na arkuszu, przeznaczone do wszystkich typów drukarek atramentowych, laserowych oraz kserokopiarek, posiada technologię zapobiegającą wydostawaniu się kleju podczas drukowania, co chroni delikatne elementy drukarki przed uszkodzeniem, zawierająca specjalny klej odporny na wysoką temperaturę drukarek laserowych oraz gwarancję bezproblemowego przejścia arkusza przez drukarkę, etykieta z papieru posiadającego certyfikat FSC, kolor biały, 1op.-100 ark.-</t>
    </r>
    <r>
      <rPr>
        <strike/>
        <sz val="8"/>
        <color rgb="FFFF0000"/>
        <rFont val="Arial"/>
        <family val="2"/>
        <charset val="238"/>
      </rPr>
      <t>800</t>
    </r>
    <r>
      <rPr>
        <sz val="8"/>
        <color rgb="FFFF0000"/>
        <rFont val="Arial"/>
        <family val="2"/>
        <charset val="238"/>
      </rPr>
      <t xml:space="preserve"> 400</t>
    </r>
    <r>
      <rPr>
        <sz val="8"/>
        <rFont val="Arial"/>
        <family val="2"/>
        <charset val="238"/>
      </rPr>
      <t xml:space="preserve"> etykiet</t>
    </r>
  </si>
  <si>
    <r>
      <t xml:space="preserve">Teczka do akt osobowych, oprawa twarda, marmurkowa, błyszcząca, kolor zielony, wyposażona w </t>
    </r>
    <r>
      <rPr>
        <strike/>
        <sz val="8"/>
        <color rgb="FFFF0000"/>
        <rFont val="Arial"/>
        <family val="2"/>
        <charset val="238"/>
      </rPr>
      <t>trzy</t>
    </r>
    <r>
      <rPr>
        <sz val="8"/>
        <color rgb="FFFF0000"/>
        <rFont val="Arial"/>
        <family val="2"/>
        <charset val="238"/>
      </rPr>
      <t xml:space="preserve"> cztery</t>
    </r>
    <r>
      <rPr>
        <sz val="8"/>
        <rFont val="Arial"/>
        <family val="2"/>
        <charset val="238"/>
      </rPr>
      <t xml:space="preserve"> przekładki A, B, C, </t>
    </r>
    <r>
      <rPr>
        <sz val="8"/>
        <color rgb="FFFF0000"/>
        <rFont val="Arial"/>
        <family val="2"/>
        <charset val="238"/>
      </rPr>
      <t>D</t>
    </r>
    <r>
      <rPr>
        <sz val="8"/>
        <rFont val="Arial"/>
        <family val="2"/>
        <charset val="238"/>
      </rPr>
      <t xml:space="preserve"> grzbiet sztywny</t>
    </r>
  </si>
  <si>
    <t>...............................................................................................................................................................
(pieczęć i podpis upełnomocnionego Przedstawiciela Wykonawcy)</t>
  </si>
  <si>
    <r>
      <t xml:space="preserve">Zeszyt A5, w kratkę, w twardej oprawie, gramatura papieru </t>
    </r>
    <r>
      <rPr>
        <strike/>
        <sz val="8"/>
        <color rgb="FFFF0000"/>
        <rFont val="Arial"/>
        <family val="2"/>
        <charset val="238"/>
      </rPr>
      <t>min.</t>
    </r>
    <r>
      <rPr>
        <sz val="8"/>
        <color rgb="FFFF0000"/>
        <rFont val="Arial"/>
        <family val="2"/>
        <charset val="238"/>
      </rPr>
      <t xml:space="preserve"> 80-90</t>
    </r>
    <r>
      <rPr>
        <sz val="8"/>
        <rFont val="Arial"/>
        <family val="2"/>
        <charset val="238"/>
      </rPr>
      <t xml:space="preserve"> g/m2, szyty introligatorsko, 96 kart</t>
    </r>
  </si>
  <si>
    <r>
      <t xml:space="preserve">Zeszyt A4, w kratkę, w twardej oprawie, gramatura papieru </t>
    </r>
    <r>
      <rPr>
        <strike/>
        <sz val="8"/>
        <color rgb="FFFF0000"/>
        <rFont val="Arial"/>
        <family val="2"/>
        <charset val="238"/>
      </rPr>
      <t>min.</t>
    </r>
    <r>
      <rPr>
        <sz val="8"/>
        <color rgb="FFFF0000"/>
        <rFont val="Arial"/>
        <family val="2"/>
        <charset val="238"/>
      </rPr>
      <t xml:space="preserve"> 80-90</t>
    </r>
    <r>
      <rPr>
        <sz val="8"/>
        <rFont val="Arial"/>
        <family val="2"/>
        <charset val="238"/>
      </rPr>
      <t xml:space="preserve"> g/m2, szyty introligatorsko, 96 kart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</si>
</sst>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_ ;\-#,##0.00\ "/>
  </numFmts>
  <fonts count="18">
    <font>
      <sz val="11"/>
      <color theme="1"/>
      <name val="Calibri"/>
      <family val="2"/>
      <charset val="238"/>
      <scheme val="minor"/>
    </font>
    <font>
      <sz val="10"/>
      <name val="Arial"/>
      <family val="2"/>
      <charset val="238"/>
    </font>
    <font>
      <sz val="10"/>
      <name val="Arial"/>
      <family val="2"/>
      <charset val="238"/>
    </font>
    <font>
      <b/>
      <u/>
      <sz val="8"/>
      <name val="Arial"/>
      <family val="2"/>
      <charset val="238"/>
    </font>
    <font>
      <sz val="12"/>
      <color theme="1"/>
      <name val="Calibri"/>
      <family val="2"/>
      <charset val="238"/>
      <scheme val="minor"/>
    </font>
    <font>
      <sz val="11"/>
      <color theme="1"/>
      <name val="Czcionka tekstu podstawowego"/>
      <family val="2"/>
      <charset val="238"/>
    </font>
    <font>
      <sz val="8"/>
      <name val="Arial"/>
      <family val="2"/>
      <charset val="238"/>
    </font>
    <font>
      <b/>
      <i/>
      <sz val="8"/>
      <name val="Arial"/>
      <family val="2"/>
      <charset val="238"/>
    </font>
    <font>
      <sz val="8"/>
      <color theme="1"/>
      <name val="Arial"/>
      <family val="2"/>
      <charset val="238"/>
    </font>
    <font>
      <sz val="8"/>
      <color theme="1"/>
      <name val="Czcionka tekstu podstawowego"/>
      <family val="2"/>
      <charset val="238"/>
    </font>
    <font>
      <sz val="8"/>
      <color theme="1"/>
      <name val="Calibri"/>
      <family val="2"/>
      <charset val="238"/>
      <scheme val="minor"/>
    </font>
    <font>
      <b/>
      <sz val="8"/>
      <name val="Arial CE"/>
      <charset val="238"/>
    </font>
    <font>
      <sz val="9"/>
      <name val="Arial"/>
      <family val="2"/>
      <charset val="238"/>
    </font>
    <font>
      <b/>
      <sz val="8"/>
      <name val="Arial"/>
      <family val="2"/>
      <charset val="238"/>
    </font>
    <font>
      <b/>
      <sz val="7"/>
      <color rgb="FFFF0000"/>
      <name val="Arial"/>
      <family val="2"/>
      <charset val="238"/>
    </font>
    <font>
      <sz val="8"/>
      <color rgb="FFFF0000"/>
      <name val="Arial"/>
      <family val="2"/>
      <charset val="238"/>
    </font>
    <font>
      <strike/>
      <sz val="8"/>
      <name val="Arial"/>
      <family val="2"/>
      <charset val="238"/>
    </font>
    <font>
      <strike/>
      <sz val="8"/>
      <color rgb="FFFF0000"/>
      <name val="Arial"/>
      <family val="2"/>
      <charset val="23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5" fillId="0" borderId="0"/>
  </cellStyleXfs>
  <cellXfs count="72">
    <xf numFmtId="0" fontId="0" fillId="0" borderId="0" xfId="0"/>
    <xf numFmtId="0" fontId="4" fillId="0" borderId="0" xfId="0" applyFont="1"/>
    <xf numFmtId="0" fontId="6" fillId="0" borderId="1" xfId="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44" fontId="6"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xf>
    <xf numFmtId="0" fontId="7" fillId="0" borderId="1" xfId="1" applyFont="1" applyFill="1" applyBorder="1" applyAlignment="1">
      <alignment horizontal="center" vertical="center" wrapText="1"/>
    </xf>
    <xf numFmtId="1" fontId="7" fillId="0" borderId="1" xfId="1" applyNumberFormat="1" applyFont="1" applyFill="1" applyBorder="1" applyAlignment="1">
      <alignment horizontal="center" vertical="center"/>
    </xf>
    <xf numFmtId="0" fontId="6" fillId="0" borderId="1" xfId="1" applyFont="1" applyFill="1" applyBorder="1" applyAlignment="1" applyProtection="1">
      <alignment horizontal="center" vertical="center"/>
    </xf>
    <xf numFmtId="0" fontId="6" fillId="0" borderId="1" xfId="1" applyFont="1" applyFill="1" applyBorder="1" applyAlignment="1" applyProtection="1">
      <alignment horizontal="left" vertical="center" wrapText="1"/>
    </xf>
    <xf numFmtId="2" fontId="6" fillId="0" borderId="1" xfId="1" applyNumberFormat="1" applyFont="1" applyFill="1" applyBorder="1" applyAlignment="1" applyProtection="1">
      <alignment horizontal="right" vertical="center"/>
    </xf>
    <xf numFmtId="9" fontId="6" fillId="0" borderId="1" xfId="1" applyNumberFormat="1" applyFont="1" applyFill="1" applyBorder="1" applyAlignment="1" applyProtection="1">
      <alignment horizontal="center" vertical="center"/>
    </xf>
    <xf numFmtId="0" fontId="6" fillId="0" borderId="1" xfId="0" applyFont="1" applyFill="1" applyBorder="1" applyAlignment="1" applyProtection="1">
      <alignment horizontal="left" vertical="top" wrapText="1"/>
      <protection locked="0"/>
    </xf>
    <xf numFmtId="0" fontId="6" fillId="0" borderId="1" xfId="0" applyFont="1" applyFill="1" applyBorder="1" applyAlignment="1" applyProtection="1">
      <alignment horizontal="center" vertical="center"/>
      <protection locked="0"/>
    </xf>
    <xf numFmtId="9" fontId="6" fillId="0" borderId="1" xfId="0" applyNumberFormat="1" applyFont="1" applyFill="1" applyBorder="1" applyAlignment="1" applyProtection="1">
      <alignment horizontal="center" vertical="center"/>
      <protection locked="0"/>
    </xf>
    <xf numFmtId="0" fontId="6" fillId="2" borderId="1" xfId="1" applyFont="1" applyFill="1" applyBorder="1" applyAlignment="1" applyProtection="1">
      <alignment horizontal="left" vertical="center" wrapText="1"/>
    </xf>
    <xf numFmtId="0" fontId="6" fillId="2" borderId="1" xfId="1" applyFont="1" applyFill="1" applyBorder="1" applyAlignment="1" applyProtection="1">
      <alignment horizontal="center" vertical="center"/>
    </xf>
    <xf numFmtId="0" fontId="6" fillId="0" borderId="1" xfId="1" applyFont="1" applyBorder="1" applyAlignment="1">
      <alignment horizontal="center" vertical="center"/>
    </xf>
    <xf numFmtId="0" fontId="6" fillId="2"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9" fillId="0" borderId="1" xfId="3" applyFont="1" applyBorder="1" applyAlignment="1">
      <alignment horizontal="center" vertical="center"/>
    </xf>
    <xf numFmtId="9" fontId="6" fillId="0" borderId="1" xfId="3"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protection locked="0"/>
    </xf>
    <xf numFmtId="0" fontId="11" fillId="0" borderId="1" xfId="1" applyNumberFormat="1" applyFont="1" applyBorder="1" applyAlignment="1">
      <alignment horizontal="center" vertical="center"/>
    </xf>
    <xf numFmtId="0" fontId="6" fillId="0" borderId="0" xfId="1" applyFont="1"/>
    <xf numFmtId="0" fontId="6" fillId="0" borderId="0" xfId="1" applyFont="1" applyAlignment="1">
      <alignment horizontal="left"/>
    </xf>
    <xf numFmtId="0" fontId="6" fillId="0" borderId="0" xfId="1" applyFont="1" applyFill="1" applyAlignment="1">
      <alignment vertical="center"/>
    </xf>
    <xf numFmtId="44" fontId="6" fillId="0" borderId="0" xfId="1" applyNumberFormat="1" applyFont="1"/>
    <xf numFmtId="0" fontId="10" fillId="0" borderId="0" xfId="0" applyFont="1"/>
    <xf numFmtId="0" fontId="10" fillId="0" borderId="0" xfId="0" applyFont="1" applyAlignment="1">
      <alignment horizontal="left"/>
    </xf>
    <xf numFmtId="44" fontId="10" fillId="0" borderId="0" xfId="0" applyNumberFormat="1" applyFont="1"/>
    <xf numFmtId="0" fontId="8" fillId="0" borderId="0" xfId="0" applyFont="1"/>
    <xf numFmtId="0" fontId="8" fillId="0" borderId="0" xfId="0" applyFont="1" applyAlignment="1">
      <alignment horizontal="left"/>
    </xf>
    <xf numFmtId="44" fontId="8" fillId="0" borderId="0" xfId="0" applyNumberFormat="1" applyFont="1"/>
    <xf numFmtId="0" fontId="7" fillId="0" borderId="1" xfId="1" applyNumberFormat="1" applyFont="1" applyFill="1" applyBorder="1" applyAlignment="1">
      <alignment horizontal="center" vertical="center" wrapText="1"/>
    </xf>
    <xf numFmtId="0" fontId="12" fillId="0" borderId="0" xfId="0" applyFont="1" applyFill="1" applyAlignment="1">
      <alignment vertical="center"/>
    </xf>
    <xf numFmtId="164" fontId="6" fillId="0" borderId="1" xfId="1" applyNumberFormat="1" applyFont="1" applyFill="1" applyBorder="1" applyAlignment="1" applyProtection="1">
      <alignment horizontal="right" vertical="center"/>
    </xf>
    <xf numFmtId="0" fontId="4" fillId="0" borderId="0" xfId="0" applyFont="1" applyFill="1"/>
    <xf numFmtId="4" fontId="13" fillId="0" borderId="1" xfId="1" applyNumberFormat="1" applyFont="1" applyFill="1" applyBorder="1" applyAlignment="1" applyProtection="1">
      <alignment horizontal="right" vertical="center"/>
    </xf>
    <xf numFmtId="164" fontId="13" fillId="0" borderId="1" xfId="1" applyNumberFormat="1" applyFont="1" applyFill="1" applyBorder="1" applyAlignment="1" applyProtection="1">
      <alignment horizontal="right" vertical="center"/>
    </xf>
    <xf numFmtId="0" fontId="4" fillId="0" borderId="0" xfId="0" applyFont="1" applyFill="1" applyBorder="1"/>
    <xf numFmtId="2" fontId="6" fillId="0" borderId="0" xfId="1" applyNumberFormat="1" applyFont="1" applyFill="1" applyBorder="1" applyAlignment="1" applyProtection="1">
      <alignment vertical="center"/>
    </xf>
    <xf numFmtId="2" fontId="6" fillId="0" borderId="0" xfId="0" applyNumberFormat="1" applyFont="1" applyFill="1" applyBorder="1" applyAlignment="1" applyProtection="1">
      <alignment vertical="center"/>
      <protection locked="0"/>
    </xf>
    <xf numFmtId="2" fontId="9" fillId="0" borderId="0" xfId="3" applyNumberFormat="1" applyFont="1" applyFill="1" applyBorder="1" applyAlignment="1">
      <alignment vertical="center"/>
    </xf>
    <xf numFmtId="0" fontId="12" fillId="0" borderId="0" xfId="0" applyFont="1" applyFill="1" applyBorder="1" applyAlignment="1">
      <alignment vertical="center"/>
    </xf>
    <xf numFmtId="2" fontId="4" fillId="0" borderId="0" xfId="0" applyNumberFormat="1" applyFont="1"/>
    <xf numFmtId="2" fontId="12" fillId="0" borderId="0" xfId="0" applyNumberFormat="1" applyFont="1" applyFill="1" applyAlignment="1">
      <alignment vertical="center"/>
    </xf>
    <xf numFmtId="2" fontId="6" fillId="0" borderId="1" xfId="1" applyNumberFormat="1" applyFont="1" applyFill="1" applyBorder="1" applyAlignment="1" applyProtection="1">
      <alignment vertical="center"/>
    </xf>
    <xf numFmtId="0" fontId="8" fillId="0" borderId="0" xfId="0" applyFont="1" applyFill="1" applyAlignment="1"/>
    <xf numFmtId="0" fontId="10" fillId="0" borderId="0" xfId="0" applyFont="1" applyFill="1" applyAlignment="1"/>
    <xf numFmtId="2" fontId="4" fillId="0" borderId="0" xfId="0" applyNumberFormat="1" applyFont="1" applyFill="1"/>
    <xf numFmtId="0" fontId="6" fillId="0" borderId="2" xfId="0" applyFont="1" applyFill="1" applyBorder="1" applyAlignment="1" applyProtection="1">
      <alignment horizontal="left" vertical="center" wrapText="1"/>
      <protection locked="0"/>
    </xf>
    <xf numFmtId="0" fontId="9" fillId="0" borderId="1" xfId="3" applyFont="1" applyFill="1" applyBorder="1" applyAlignment="1">
      <alignment horizontal="center" vertical="center"/>
    </xf>
    <xf numFmtId="4" fontId="6" fillId="0" borderId="1" xfId="1" applyNumberFormat="1" applyFont="1" applyFill="1" applyBorder="1" applyAlignment="1" applyProtection="1">
      <alignment horizontal="left" vertical="center" wrapText="1"/>
    </xf>
    <xf numFmtId="0" fontId="6" fillId="0" borderId="1" xfId="1" applyFont="1" applyFill="1" applyBorder="1" applyAlignment="1" applyProtection="1">
      <alignment horizontal="center" vertical="center" wrapText="1"/>
    </xf>
    <xf numFmtId="4" fontId="6" fillId="0" borderId="1" xfId="1" applyNumberFormat="1" applyFont="1" applyFill="1" applyBorder="1" applyAlignment="1" applyProtection="1">
      <alignment horizontal="center" vertical="center"/>
    </xf>
    <xf numFmtId="0" fontId="6" fillId="0" borderId="1" xfId="1" applyFont="1" applyFill="1" applyBorder="1" applyAlignment="1" applyProtection="1">
      <alignment vertical="center" wrapText="1"/>
    </xf>
    <xf numFmtId="0" fontId="6" fillId="2" borderId="1" xfId="1" applyFont="1" applyFill="1" applyBorder="1" applyAlignment="1" applyProtection="1">
      <alignment horizontal="center" vertical="center" wrapText="1"/>
    </xf>
    <xf numFmtId="0" fontId="11" fillId="0" borderId="1" xfId="1" applyFont="1" applyBorder="1" applyAlignment="1">
      <alignment vertical="top" wrapText="1"/>
    </xf>
    <xf numFmtId="0" fontId="14" fillId="0" borderId="1" xfId="0" applyFont="1" applyFill="1" applyBorder="1" applyAlignment="1">
      <alignment horizontal="center" vertical="center" wrapText="1"/>
    </xf>
    <xf numFmtId="0" fontId="8" fillId="0" borderId="0" xfId="0" applyFont="1" applyAlignment="1">
      <alignment horizontal="left" vertical="center" wrapText="1"/>
    </xf>
    <xf numFmtId="0" fontId="6" fillId="0" borderId="1" xfId="3" applyNumberFormat="1" applyFont="1" applyBorder="1" applyAlignment="1">
      <alignment vertical="center" wrapText="1"/>
    </xf>
    <xf numFmtId="0" fontId="6" fillId="0" borderId="1" xfId="3" applyNumberFormat="1" applyFont="1" applyFill="1" applyBorder="1" applyAlignment="1">
      <alignment vertical="center" wrapText="1"/>
    </xf>
    <xf numFmtId="2" fontId="6" fillId="0" borderId="1" xfId="0" applyNumberFormat="1" applyFont="1" applyFill="1" applyBorder="1" applyAlignment="1" applyProtection="1">
      <alignment vertical="center"/>
      <protection locked="0"/>
    </xf>
    <xf numFmtId="2" fontId="9" fillId="0" borderId="1" xfId="3" applyNumberFormat="1" applyFont="1" applyFill="1" applyBorder="1" applyAlignment="1">
      <alignment vertical="center"/>
    </xf>
    <xf numFmtId="4" fontId="11" fillId="0" borderId="1" xfId="1" applyNumberFormat="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6" fillId="0" borderId="1" xfId="0" applyFont="1" applyFill="1" applyBorder="1" applyAlignment="1">
      <alignment horizontal="left" wrapText="1"/>
    </xf>
    <xf numFmtId="0" fontId="6" fillId="0" borderId="3" xfId="0" applyFont="1" applyFill="1" applyBorder="1" applyAlignment="1">
      <alignment horizontal="center" wrapText="1"/>
    </xf>
    <xf numFmtId="0" fontId="6" fillId="0" borderId="4" xfId="0" applyFont="1" applyFill="1" applyBorder="1" applyAlignment="1">
      <alignment horizontal="center" wrapText="1"/>
    </xf>
  </cellXfs>
  <cellStyles count="4">
    <cellStyle name="Normalny" xfId="0" builtinId="0"/>
    <cellStyle name="Normalny 2" xfId="2" xr:uid="{00000000-0005-0000-0000-000001000000}"/>
    <cellStyle name="Normalny 3" xfId="1" xr:uid="{00000000-0005-0000-0000-000002000000}"/>
    <cellStyle name="Normalny 4"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3"/>
  <sheetViews>
    <sheetView tabSelected="1" view="pageLayout" topLeftCell="A73" zoomScale="130" zoomScaleNormal="100" zoomScalePageLayoutView="130" workbookViewId="0">
      <selection activeCell="D7" sqref="D7"/>
    </sheetView>
  </sheetViews>
  <sheetFormatPr defaultColWidth="9.5703125" defaultRowHeight="15.75"/>
  <cols>
    <col min="1" max="1" width="3.5703125" style="28" bestFit="1" customWidth="1"/>
    <col min="2" max="2" width="54.140625" style="29" customWidth="1"/>
    <col min="3" max="3" width="12.42578125" style="28" customWidth="1"/>
    <col min="4" max="4" width="4.140625" style="28" bestFit="1" customWidth="1"/>
    <col min="5" max="5" width="5.28515625" style="28" bestFit="1" customWidth="1"/>
    <col min="6" max="6" width="8.42578125" style="49" bestFit="1" customWidth="1"/>
    <col min="7" max="7" width="10.7109375" style="28" customWidth="1"/>
    <col min="8" max="8" width="6.5703125" style="28" bestFit="1" customWidth="1"/>
    <col min="9" max="9" width="10.85546875" style="28" customWidth="1"/>
    <col min="10" max="10" width="10.7109375" style="30" customWidth="1"/>
    <col min="11" max="11" width="16.28515625" style="28" customWidth="1"/>
    <col min="12" max="12" width="9.5703125" style="40"/>
    <col min="13" max="13" width="9.5703125" style="45"/>
    <col min="14" max="16384" width="9.5703125" style="1"/>
  </cols>
  <sheetData>
    <row r="1" spans="1:12" ht="63.75" customHeight="1">
      <c r="A1" s="2" t="s">
        <v>0</v>
      </c>
      <c r="B1" s="2" t="s">
        <v>169</v>
      </c>
      <c r="C1" s="2" t="s">
        <v>1</v>
      </c>
      <c r="D1" s="2" t="s">
        <v>2</v>
      </c>
      <c r="E1" s="3" t="s">
        <v>3</v>
      </c>
      <c r="F1" s="2" t="s">
        <v>168</v>
      </c>
      <c r="G1" s="2" t="s">
        <v>71</v>
      </c>
      <c r="H1" s="2" t="s">
        <v>4</v>
      </c>
      <c r="I1" s="2" t="s">
        <v>72</v>
      </c>
      <c r="J1" s="4" t="s">
        <v>73</v>
      </c>
      <c r="K1" s="59" t="s">
        <v>174</v>
      </c>
    </row>
    <row r="2" spans="1:12" ht="18" customHeight="1">
      <c r="A2" s="5">
        <v>1</v>
      </c>
      <c r="B2" s="6">
        <v>2</v>
      </c>
      <c r="C2" s="5">
        <v>3</v>
      </c>
      <c r="D2" s="6">
        <v>4</v>
      </c>
      <c r="E2" s="7">
        <v>5</v>
      </c>
      <c r="F2" s="6">
        <v>6</v>
      </c>
      <c r="G2" s="5">
        <v>7</v>
      </c>
      <c r="H2" s="6">
        <v>8</v>
      </c>
      <c r="I2" s="5">
        <v>9</v>
      </c>
      <c r="J2" s="34">
        <v>10</v>
      </c>
      <c r="K2" s="5">
        <v>11</v>
      </c>
    </row>
    <row r="3" spans="1:12" ht="27" customHeight="1">
      <c r="A3" s="8">
        <v>1</v>
      </c>
      <c r="B3" s="9" t="s">
        <v>163</v>
      </c>
      <c r="C3" s="8" t="s">
        <v>5</v>
      </c>
      <c r="D3" s="8" t="s">
        <v>6</v>
      </c>
      <c r="E3" s="8">
        <v>4</v>
      </c>
      <c r="F3" s="47">
        <v>0</v>
      </c>
      <c r="G3" s="10">
        <f t="shared" ref="G3:G66" si="0">SUM(E3*F3)</f>
        <v>0</v>
      </c>
      <c r="H3" s="11">
        <v>0.05</v>
      </c>
      <c r="I3" s="10">
        <f t="shared" ref="I3:I66" si="1">SUM(G3*H3)</f>
        <v>0</v>
      </c>
      <c r="J3" s="36">
        <f>SUM(G3+I3)</f>
        <v>0</v>
      </c>
      <c r="K3" s="9"/>
      <c r="L3" s="41"/>
    </row>
    <row r="4" spans="1:12" ht="22.5">
      <c r="A4" s="8">
        <v>2</v>
      </c>
      <c r="B4" s="12" t="s">
        <v>164</v>
      </c>
      <c r="C4" s="13" t="s">
        <v>5</v>
      </c>
      <c r="D4" s="13" t="s">
        <v>6</v>
      </c>
      <c r="E4" s="13">
        <v>4</v>
      </c>
      <c r="F4" s="63">
        <v>0</v>
      </c>
      <c r="G4" s="10">
        <f t="shared" si="0"/>
        <v>0</v>
      </c>
      <c r="H4" s="14">
        <v>0.05</v>
      </c>
      <c r="I4" s="10">
        <f t="shared" si="1"/>
        <v>0</v>
      </c>
      <c r="J4" s="36">
        <f t="shared" ref="J4:J67" si="2">SUM(G4+I4)</f>
        <v>0</v>
      </c>
      <c r="K4" s="9"/>
      <c r="L4" s="42"/>
    </row>
    <row r="5" spans="1:12" ht="22.5">
      <c r="A5" s="8">
        <v>3</v>
      </c>
      <c r="B5" s="9" t="s">
        <v>7</v>
      </c>
      <c r="C5" s="8" t="s">
        <v>8</v>
      </c>
      <c r="D5" s="8" t="s">
        <v>6</v>
      </c>
      <c r="E5" s="8">
        <v>100</v>
      </c>
      <c r="F5" s="47">
        <v>0</v>
      </c>
      <c r="G5" s="10">
        <f t="shared" si="0"/>
        <v>0</v>
      </c>
      <c r="H5" s="11">
        <v>0.23</v>
      </c>
      <c r="I5" s="10">
        <f t="shared" si="1"/>
        <v>0</v>
      </c>
      <c r="J5" s="36">
        <f t="shared" si="2"/>
        <v>0</v>
      </c>
      <c r="K5" s="9"/>
      <c r="L5" s="41"/>
    </row>
    <row r="6" spans="1:12" ht="22.5">
      <c r="A6" s="8">
        <v>4</v>
      </c>
      <c r="B6" s="9" t="s">
        <v>9</v>
      </c>
      <c r="C6" s="8" t="s">
        <v>8</v>
      </c>
      <c r="D6" s="8" t="s">
        <v>6</v>
      </c>
      <c r="E6" s="8">
        <v>130</v>
      </c>
      <c r="F6" s="47">
        <v>0</v>
      </c>
      <c r="G6" s="10">
        <f t="shared" si="0"/>
        <v>0</v>
      </c>
      <c r="H6" s="11">
        <v>0.23</v>
      </c>
      <c r="I6" s="10">
        <f t="shared" si="1"/>
        <v>0</v>
      </c>
      <c r="J6" s="36">
        <f t="shared" si="2"/>
        <v>0</v>
      </c>
      <c r="K6" s="9"/>
      <c r="L6" s="41"/>
    </row>
    <row r="7" spans="1:12" ht="22.5">
      <c r="A7" s="8">
        <v>5</v>
      </c>
      <c r="B7" s="9" t="s">
        <v>10</v>
      </c>
      <c r="C7" s="8" t="s">
        <v>8</v>
      </c>
      <c r="D7" s="8" t="s">
        <v>6</v>
      </c>
      <c r="E7" s="8">
        <v>30</v>
      </c>
      <c r="F7" s="47">
        <v>0</v>
      </c>
      <c r="G7" s="10">
        <f t="shared" si="0"/>
        <v>0</v>
      </c>
      <c r="H7" s="11">
        <v>0.23</v>
      </c>
      <c r="I7" s="10">
        <f t="shared" si="1"/>
        <v>0</v>
      </c>
      <c r="J7" s="36">
        <f t="shared" si="2"/>
        <v>0</v>
      </c>
      <c r="K7" s="9"/>
      <c r="L7" s="41"/>
    </row>
    <row r="8" spans="1:12" ht="33.75">
      <c r="A8" s="8">
        <v>6</v>
      </c>
      <c r="B8" s="9" t="s">
        <v>178</v>
      </c>
      <c r="C8" s="8" t="s">
        <v>11</v>
      </c>
      <c r="D8" s="8" t="s">
        <v>12</v>
      </c>
      <c r="E8" s="8">
        <v>100</v>
      </c>
      <c r="F8" s="47">
        <v>0</v>
      </c>
      <c r="G8" s="10">
        <f t="shared" si="0"/>
        <v>0</v>
      </c>
      <c r="H8" s="11">
        <v>0.23</v>
      </c>
      <c r="I8" s="10">
        <f t="shared" si="1"/>
        <v>0</v>
      </c>
      <c r="J8" s="36">
        <f t="shared" si="2"/>
        <v>0</v>
      </c>
      <c r="K8" s="9"/>
      <c r="L8" s="41"/>
    </row>
    <row r="9" spans="1:12" ht="33.75">
      <c r="A9" s="8">
        <v>7</v>
      </c>
      <c r="B9" s="9" t="s">
        <v>179</v>
      </c>
      <c r="C9" s="8" t="s">
        <v>11</v>
      </c>
      <c r="D9" s="8" t="s">
        <v>12</v>
      </c>
      <c r="E9" s="8">
        <v>1</v>
      </c>
      <c r="F9" s="47">
        <v>0</v>
      </c>
      <c r="G9" s="10">
        <f t="shared" si="0"/>
        <v>0</v>
      </c>
      <c r="H9" s="11">
        <v>0.23</v>
      </c>
      <c r="I9" s="10">
        <f t="shared" si="1"/>
        <v>0</v>
      </c>
      <c r="J9" s="36">
        <f t="shared" si="2"/>
        <v>0</v>
      </c>
      <c r="K9" s="9"/>
      <c r="L9" s="41"/>
    </row>
    <row r="10" spans="1:12" ht="67.5">
      <c r="A10" s="8">
        <v>8</v>
      </c>
      <c r="B10" s="9" t="s">
        <v>180</v>
      </c>
      <c r="C10" s="8" t="s">
        <v>13</v>
      </c>
      <c r="D10" s="8" t="s">
        <v>14</v>
      </c>
      <c r="E10" s="8">
        <v>10</v>
      </c>
      <c r="F10" s="47">
        <v>0</v>
      </c>
      <c r="G10" s="10">
        <f t="shared" si="0"/>
        <v>0</v>
      </c>
      <c r="H10" s="11">
        <v>0.23</v>
      </c>
      <c r="I10" s="10">
        <f t="shared" si="1"/>
        <v>0</v>
      </c>
      <c r="J10" s="36">
        <f t="shared" si="2"/>
        <v>0</v>
      </c>
      <c r="K10" s="9"/>
      <c r="L10" s="41"/>
    </row>
    <row r="11" spans="1:12" ht="90">
      <c r="A11" s="8">
        <v>9</v>
      </c>
      <c r="B11" s="9" t="s">
        <v>165</v>
      </c>
      <c r="C11" s="8" t="s">
        <v>13</v>
      </c>
      <c r="D11" s="8" t="s">
        <v>14</v>
      </c>
      <c r="E11" s="8">
        <v>70</v>
      </c>
      <c r="F11" s="47">
        <v>0</v>
      </c>
      <c r="G11" s="10">
        <f t="shared" si="0"/>
        <v>0</v>
      </c>
      <c r="H11" s="11">
        <v>0.23</v>
      </c>
      <c r="I11" s="10">
        <f t="shared" si="1"/>
        <v>0</v>
      </c>
      <c r="J11" s="36">
        <f t="shared" si="2"/>
        <v>0</v>
      </c>
      <c r="K11" s="9"/>
      <c r="L11" s="41"/>
    </row>
    <row r="12" spans="1:12" ht="90">
      <c r="A12" s="8">
        <v>10</v>
      </c>
      <c r="B12" s="9" t="s">
        <v>166</v>
      </c>
      <c r="C12" s="8" t="s">
        <v>13</v>
      </c>
      <c r="D12" s="8" t="s">
        <v>14</v>
      </c>
      <c r="E12" s="8">
        <v>1</v>
      </c>
      <c r="F12" s="47">
        <v>0</v>
      </c>
      <c r="G12" s="10">
        <f t="shared" si="0"/>
        <v>0</v>
      </c>
      <c r="H12" s="11">
        <v>0.23</v>
      </c>
      <c r="I12" s="10">
        <f t="shared" si="1"/>
        <v>0</v>
      </c>
      <c r="J12" s="36">
        <f t="shared" si="2"/>
        <v>0</v>
      </c>
      <c r="K12" s="9"/>
      <c r="L12" s="41"/>
    </row>
    <row r="13" spans="1:12" ht="90">
      <c r="A13" s="8">
        <v>11</v>
      </c>
      <c r="B13" s="9" t="s">
        <v>181</v>
      </c>
      <c r="C13" s="8" t="s">
        <v>13</v>
      </c>
      <c r="D13" s="8" t="s">
        <v>6</v>
      </c>
      <c r="E13" s="8" t="s">
        <v>15</v>
      </c>
      <c r="F13" s="47">
        <v>0</v>
      </c>
      <c r="G13" s="10">
        <f t="shared" si="0"/>
        <v>0</v>
      </c>
      <c r="H13" s="11">
        <v>0.23</v>
      </c>
      <c r="I13" s="10">
        <f t="shared" si="1"/>
        <v>0</v>
      </c>
      <c r="J13" s="36">
        <f t="shared" si="2"/>
        <v>0</v>
      </c>
      <c r="K13" s="9"/>
      <c r="L13" s="41"/>
    </row>
    <row r="14" spans="1:12" ht="90">
      <c r="A14" s="8">
        <v>12</v>
      </c>
      <c r="B14" s="9" t="s">
        <v>229</v>
      </c>
      <c r="C14" s="8" t="s">
        <v>13</v>
      </c>
      <c r="D14" s="8" t="s">
        <v>14</v>
      </c>
      <c r="E14" s="8">
        <v>18</v>
      </c>
      <c r="F14" s="47">
        <v>0</v>
      </c>
      <c r="G14" s="10">
        <f t="shared" si="0"/>
        <v>0</v>
      </c>
      <c r="H14" s="11">
        <v>0.23</v>
      </c>
      <c r="I14" s="10">
        <f t="shared" si="1"/>
        <v>0</v>
      </c>
      <c r="J14" s="36">
        <f t="shared" si="2"/>
        <v>0</v>
      </c>
      <c r="K14" s="9"/>
      <c r="L14" s="41"/>
    </row>
    <row r="15" spans="1:12" ht="90">
      <c r="A15" s="8">
        <v>13</v>
      </c>
      <c r="B15" s="9" t="s">
        <v>76</v>
      </c>
      <c r="C15" s="8" t="s">
        <v>13</v>
      </c>
      <c r="D15" s="8" t="s">
        <v>14</v>
      </c>
      <c r="E15" s="8">
        <v>58</v>
      </c>
      <c r="F15" s="47">
        <v>0</v>
      </c>
      <c r="G15" s="10">
        <f t="shared" si="0"/>
        <v>0</v>
      </c>
      <c r="H15" s="11">
        <v>0.23</v>
      </c>
      <c r="I15" s="10">
        <f t="shared" si="1"/>
        <v>0</v>
      </c>
      <c r="J15" s="36">
        <f t="shared" si="2"/>
        <v>0</v>
      </c>
      <c r="K15" s="9"/>
      <c r="L15" s="41"/>
    </row>
    <row r="16" spans="1:12" ht="90">
      <c r="A16" s="8">
        <v>14</v>
      </c>
      <c r="B16" s="9" t="s">
        <v>74</v>
      </c>
      <c r="C16" s="8" t="s">
        <v>13</v>
      </c>
      <c r="D16" s="8" t="s">
        <v>14</v>
      </c>
      <c r="E16" s="8">
        <v>7</v>
      </c>
      <c r="F16" s="47">
        <v>0</v>
      </c>
      <c r="G16" s="10">
        <f t="shared" si="0"/>
        <v>0</v>
      </c>
      <c r="H16" s="11">
        <v>0.23</v>
      </c>
      <c r="I16" s="10">
        <f t="shared" si="1"/>
        <v>0</v>
      </c>
      <c r="J16" s="36">
        <f t="shared" si="2"/>
        <v>0</v>
      </c>
      <c r="K16" s="9"/>
      <c r="L16" s="41"/>
    </row>
    <row r="17" spans="1:12" ht="90">
      <c r="A17" s="8">
        <v>15</v>
      </c>
      <c r="B17" s="9" t="s">
        <v>175</v>
      </c>
      <c r="C17" s="8" t="s">
        <v>13</v>
      </c>
      <c r="D17" s="8" t="s">
        <v>14</v>
      </c>
      <c r="E17" s="8">
        <v>23</v>
      </c>
      <c r="F17" s="47">
        <v>0</v>
      </c>
      <c r="G17" s="10">
        <f t="shared" si="0"/>
        <v>0</v>
      </c>
      <c r="H17" s="11">
        <v>0.23</v>
      </c>
      <c r="I17" s="10">
        <f t="shared" si="1"/>
        <v>0</v>
      </c>
      <c r="J17" s="36">
        <f t="shared" si="2"/>
        <v>0</v>
      </c>
      <c r="K17" s="9"/>
      <c r="L17" s="41"/>
    </row>
    <row r="18" spans="1:12" ht="90">
      <c r="A18" s="8">
        <v>16</v>
      </c>
      <c r="B18" s="9" t="s">
        <v>75</v>
      </c>
      <c r="C18" s="8" t="s">
        <v>13</v>
      </c>
      <c r="D18" s="8" t="s">
        <v>14</v>
      </c>
      <c r="E18" s="8">
        <v>10</v>
      </c>
      <c r="F18" s="47">
        <v>0</v>
      </c>
      <c r="G18" s="10">
        <f t="shared" si="0"/>
        <v>0</v>
      </c>
      <c r="H18" s="11">
        <v>0.23</v>
      </c>
      <c r="I18" s="10">
        <f t="shared" si="1"/>
        <v>0</v>
      </c>
      <c r="J18" s="36">
        <f t="shared" si="2"/>
        <v>0</v>
      </c>
      <c r="K18" s="9"/>
      <c r="L18" s="41"/>
    </row>
    <row r="19" spans="1:12" ht="90">
      <c r="A19" s="8">
        <v>17</v>
      </c>
      <c r="B19" s="9" t="s">
        <v>182</v>
      </c>
      <c r="C19" s="8" t="s">
        <v>13</v>
      </c>
      <c r="D19" s="8" t="s">
        <v>14</v>
      </c>
      <c r="E19" s="8">
        <v>26</v>
      </c>
      <c r="F19" s="47">
        <v>0</v>
      </c>
      <c r="G19" s="10">
        <f t="shared" si="0"/>
        <v>0</v>
      </c>
      <c r="H19" s="11">
        <v>0.23</v>
      </c>
      <c r="I19" s="10">
        <f t="shared" si="1"/>
        <v>0</v>
      </c>
      <c r="J19" s="36">
        <f t="shared" si="2"/>
        <v>0</v>
      </c>
      <c r="K19" s="9"/>
      <c r="L19" s="41"/>
    </row>
    <row r="20" spans="1:12" ht="90">
      <c r="A20" s="8">
        <v>18</v>
      </c>
      <c r="B20" s="9" t="s">
        <v>77</v>
      </c>
      <c r="C20" s="8" t="s">
        <v>13</v>
      </c>
      <c r="D20" s="8" t="s">
        <v>14</v>
      </c>
      <c r="E20" s="8">
        <v>6</v>
      </c>
      <c r="F20" s="47">
        <v>0</v>
      </c>
      <c r="G20" s="10">
        <f t="shared" si="0"/>
        <v>0</v>
      </c>
      <c r="H20" s="11">
        <v>0.23</v>
      </c>
      <c r="I20" s="10">
        <f t="shared" si="1"/>
        <v>0</v>
      </c>
      <c r="J20" s="36">
        <f t="shared" si="2"/>
        <v>0</v>
      </c>
      <c r="K20" s="9"/>
      <c r="L20" s="41"/>
    </row>
    <row r="21" spans="1:12" ht="78.75">
      <c r="A21" s="8">
        <v>19</v>
      </c>
      <c r="B21" s="9" t="s">
        <v>78</v>
      </c>
      <c r="C21" s="8" t="s">
        <v>13</v>
      </c>
      <c r="D21" s="8" t="s">
        <v>14</v>
      </c>
      <c r="E21" s="8" t="s">
        <v>17</v>
      </c>
      <c r="F21" s="47">
        <v>0</v>
      </c>
      <c r="G21" s="10">
        <f t="shared" si="0"/>
        <v>0</v>
      </c>
      <c r="H21" s="11">
        <v>0.23</v>
      </c>
      <c r="I21" s="10">
        <f t="shared" si="1"/>
        <v>0</v>
      </c>
      <c r="J21" s="36">
        <f t="shared" si="2"/>
        <v>0</v>
      </c>
      <c r="K21" s="9"/>
      <c r="L21" s="41"/>
    </row>
    <row r="22" spans="1:12" ht="90">
      <c r="A22" s="8">
        <v>20</v>
      </c>
      <c r="B22" s="9" t="s">
        <v>79</v>
      </c>
      <c r="C22" s="8" t="s">
        <v>13</v>
      </c>
      <c r="D22" s="8" t="s">
        <v>14</v>
      </c>
      <c r="E22" s="8">
        <v>3</v>
      </c>
      <c r="F22" s="47">
        <v>0</v>
      </c>
      <c r="G22" s="10">
        <f t="shared" si="0"/>
        <v>0</v>
      </c>
      <c r="H22" s="11">
        <v>0.23</v>
      </c>
      <c r="I22" s="10">
        <f t="shared" si="1"/>
        <v>0</v>
      </c>
      <c r="J22" s="36">
        <f t="shared" si="2"/>
        <v>0</v>
      </c>
      <c r="K22" s="9"/>
      <c r="L22" s="41"/>
    </row>
    <row r="23" spans="1:12" ht="101.25">
      <c r="A23" s="8">
        <v>21</v>
      </c>
      <c r="B23" s="9" t="s">
        <v>167</v>
      </c>
      <c r="C23" s="8" t="s">
        <v>13</v>
      </c>
      <c r="D23" s="8" t="s">
        <v>14</v>
      </c>
      <c r="E23" s="8">
        <v>1</v>
      </c>
      <c r="F23" s="47">
        <v>0</v>
      </c>
      <c r="G23" s="10">
        <f t="shared" si="0"/>
        <v>0</v>
      </c>
      <c r="H23" s="11">
        <v>0.23</v>
      </c>
      <c r="I23" s="10">
        <f t="shared" si="1"/>
        <v>0</v>
      </c>
      <c r="J23" s="36">
        <f t="shared" si="2"/>
        <v>0</v>
      </c>
      <c r="K23" s="9"/>
      <c r="L23" s="41"/>
    </row>
    <row r="24" spans="1:12" ht="45">
      <c r="A24" s="8">
        <v>22</v>
      </c>
      <c r="B24" s="15" t="s">
        <v>183</v>
      </c>
      <c r="C24" s="16" t="s">
        <v>13</v>
      </c>
      <c r="D24" s="16" t="s">
        <v>14</v>
      </c>
      <c r="E24" s="16">
        <v>3</v>
      </c>
      <c r="F24" s="47">
        <v>0</v>
      </c>
      <c r="G24" s="10">
        <f t="shared" si="0"/>
        <v>0</v>
      </c>
      <c r="H24" s="11">
        <v>0.23</v>
      </c>
      <c r="I24" s="10">
        <f t="shared" si="1"/>
        <v>0</v>
      </c>
      <c r="J24" s="36">
        <f t="shared" si="2"/>
        <v>0</v>
      </c>
      <c r="K24" s="53"/>
      <c r="L24" s="41"/>
    </row>
    <row r="25" spans="1:12" ht="33.75">
      <c r="A25" s="8">
        <v>23</v>
      </c>
      <c r="B25" s="9" t="s">
        <v>18</v>
      </c>
      <c r="C25" s="8" t="s">
        <v>13</v>
      </c>
      <c r="D25" s="8" t="s">
        <v>14</v>
      </c>
      <c r="E25" s="8">
        <v>20</v>
      </c>
      <c r="F25" s="47">
        <v>0</v>
      </c>
      <c r="G25" s="10">
        <f t="shared" si="0"/>
        <v>0</v>
      </c>
      <c r="H25" s="11">
        <v>0.23</v>
      </c>
      <c r="I25" s="10">
        <f t="shared" si="1"/>
        <v>0</v>
      </c>
      <c r="J25" s="36">
        <f t="shared" si="2"/>
        <v>0</v>
      </c>
      <c r="K25" s="54"/>
      <c r="L25" s="41"/>
    </row>
    <row r="26" spans="1:12" ht="45">
      <c r="A26" s="8">
        <v>24</v>
      </c>
      <c r="B26" s="9" t="s">
        <v>21</v>
      </c>
      <c r="C26" s="8" t="s">
        <v>13</v>
      </c>
      <c r="D26" s="8" t="s">
        <v>14</v>
      </c>
      <c r="E26" s="8">
        <v>2</v>
      </c>
      <c r="F26" s="47">
        <v>0</v>
      </c>
      <c r="G26" s="10">
        <f t="shared" si="0"/>
        <v>0</v>
      </c>
      <c r="H26" s="11">
        <v>0.23</v>
      </c>
      <c r="I26" s="10">
        <f t="shared" si="1"/>
        <v>0</v>
      </c>
      <c r="J26" s="36">
        <f t="shared" si="2"/>
        <v>0</v>
      </c>
      <c r="K26" s="54"/>
      <c r="L26" s="41"/>
    </row>
    <row r="27" spans="1:12" ht="45">
      <c r="A27" s="8">
        <v>25</v>
      </c>
      <c r="B27" s="9" t="s">
        <v>22</v>
      </c>
      <c r="C27" s="17" t="s">
        <v>23</v>
      </c>
      <c r="D27" s="8" t="s">
        <v>14</v>
      </c>
      <c r="E27" s="8" t="s">
        <v>24</v>
      </c>
      <c r="F27" s="47">
        <v>0</v>
      </c>
      <c r="G27" s="10">
        <f t="shared" si="0"/>
        <v>0</v>
      </c>
      <c r="H27" s="11">
        <v>0.23</v>
      </c>
      <c r="I27" s="10">
        <f t="shared" si="1"/>
        <v>0</v>
      </c>
      <c r="J27" s="36">
        <f t="shared" si="2"/>
        <v>0</v>
      </c>
      <c r="K27" s="9"/>
      <c r="L27" s="41"/>
    </row>
    <row r="28" spans="1:12" ht="45">
      <c r="A28" s="8">
        <v>26</v>
      </c>
      <c r="B28" s="9" t="s">
        <v>19</v>
      </c>
      <c r="C28" s="8" t="s">
        <v>13</v>
      </c>
      <c r="D28" s="8" t="s">
        <v>14</v>
      </c>
      <c r="E28" s="8" t="s">
        <v>20</v>
      </c>
      <c r="F28" s="47">
        <v>0</v>
      </c>
      <c r="G28" s="10">
        <f t="shared" si="0"/>
        <v>0</v>
      </c>
      <c r="H28" s="11">
        <v>0.23</v>
      </c>
      <c r="I28" s="10">
        <f t="shared" si="1"/>
        <v>0</v>
      </c>
      <c r="J28" s="36">
        <f t="shared" si="2"/>
        <v>0</v>
      </c>
      <c r="K28" s="54"/>
      <c r="L28" s="41"/>
    </row>
    <row r="29" spans="1:12" ht="67.5">
      <c r="A29" s="8">
        <v>27</v>
      </c>
      <c r="B29" s="9" t="s">
        <v>16</v>
      </c>
      <c r="C29" s="8" t="s">
        <v>13</v>
      </c>
      <c r="D29" s="8" t="s">
        <v>14</v>
      </c>
      <c r="E29" s="8">
        <v>5</v>
      </c>
      <c r="F29" s="47">
        <v>0</v>
      </c>
      <c r="G29" s="10">
        <f t="shared" si="0"/>
        <v>0</v>
      </c>
      <c r="H29" s="11">
        <v>0.23</v>
      </c>
      <c r="I29" s="10">
        <f t="shared" si="1"/>
        <v>0</v>
      </c>
      <c r="J29" s="36">
        <f t="shared" si="2"/>
        <v>0</v>
      </c>
      <c r="K29" s="9"/>
      <c r="L29" s="41"/>
    </row>
    <row r="30" spans="1:12" ht="33.75">
      <c r="A30" s="8">
        <v>28</v>
      </c>
      <c r="B30" s="9" t="s">
        <v>184</v>
      </c>
      <c r="C30" s="8" t="s">
        <v>13</v>
      </c>
      <c r="D30" s="8" t="s">
        <v>14</v>
      </c>
      <c r="E30" s="8">
        <v>10</v>
      </c>
      <c r="F30" s="47">
        <v>0</v>
      </c>
      <c r="G30" s="10">
        <f t="shared" si="0"/>
        <v>0</v>
      </c>
      <c r="H30" s="11">
        <v>0.23</v>
      </c>
      <c r="I30" s="10">
        <f t="shared" si="1"/>
        <v>0</v>
      </c>
      <c r="J30" s="36">
        <f t="shared" si="2"/>
        <v>0</v>
      </c>
      <c r="K30" s="9"/>
      <c r="L30" s="41"/>
    </row>
    <row r="31" spans="1:12" ht="33.75">
      <c r="A31" s="8">
        <v>29</v>
      </c>
      <c r="B31" s="18" t="s">
        <v>80</v>
      </c>
      <c r="C31" s="13" t="s">
        <v>50</v>
      </c>
      <c r="D31" s="13" t="s">
        <v>14</v>
      </c>
      <c r="E31" s="13">
        <v>1</v>
      </c>
      <c r="F31" s="47">
        <v>0</v>
      </c>
      <c r="G31" s="10">
        <f t="shared" si="0"/>
        <v>0</v>
      </c>
      <c r="H31" s="14">
        <v>0.23</v>
      </c>
      <c r="I31" s="10">
        <f t="shared" si="1"/>
        <v>0</v>
      </c>
      <c r="J31" s="36">
        <f t="shared" si="2"/>
        <v>0</v>
      </c>
      <c r="K31" s="55"/>
      <c r="L31" s="41"/>
    </row>
    <row r="32" spans="1:12" ht="45">
      <c r="A32" s="8">
        <v>30</v>
      </c>
      <c r="B32" s="9" t="s">
        <v>26</v>
      </c>
      <c r="C32" s="8" t="s">
        <v>25</v>
      </c>
      <c r="D32" s="8" t="s">
        <v>14</v>
      </c>
      <c r="E32" s="8">
        <v>5</v>
      </c>
      <c r="F32" s="47">
        <v>0</v>
      </c>
      <c r="G32" s="10">
        <f t="shared" si="0"/>
        <v>0</v>
      </c>
      <c r="H32" s="11">
        <v>0.23</v>
      </c>
      <c r="I32" s="10">
        <f t="shared" si="1"/>
        <v>0</v>
      </c>
      <c r="J32" s="36">
        <f t="shared" si="2"/>
        <v>0</v>
      </c>
      <c r="K32" s="55"/>
      <c r="L32" s="41"/>
    </row>
    <row r="33" spans="1:12" ht="56.25">
      <c r="A33" s="8">
        <v>31</v>
      </c>
      <c r="B33" s="9" t="s">
        <v>27</v>
      </c>
      <c r="C33" s="8" t="s">
        <v>25</v>
      </c>
      <c r="D33" s="8" t="s">
        <v>14</v>
      </c>
      <c r="E33" s="8">
        <v>5</v>
      </c>
      <c r="F33" s="47">
        <v>0</v>
      </c>
      <c r="G33" s="10">
        <f t="shared" si="0"/>
        <v>0</v>
      </c>
      <c r="H33" s="11">
        <v>0.23</v>
      </c>
      <c r="I33" s="10">
        <f t="shared" si="1"/>
        <v>0</v>
      </c>
      <c r="J33" s="36">
        <f t="shared" si="2"/>
        <v>0</v>
      </c>
      <c r="K33" s="54"/>
      <c r="L33" s="41"/>
    </row>
    <row r="34" spans="1:12" ht="56.25">
      <c r="A34" s="8">
        <v>32</v>
      </c>
      <c r="B34" s="9" t="s">
        <v>28</v>
      </c>
      <c r="C34" s="8" t="s">
        <v>25</v>
      </c>
      <c r="D34" s="8" t="s">
        <v>14</v>
      </c>
      <c r="E34" s="8">
        <v>5</v>
      </c>
      <c r="F34" s="47">
        <v>0</v>
      </c>
      <c r="G34" s="10">
        <f t="shared" si="0"/>
        <v>0</v>
      </c>
      <c r="H34" s="11">
        <v>0.23</v>
      </c>
      <c r="I34" s="10">
        <f t="shared" si="1"/>
        <v>0</v>
      </c>
      <c r="J34" s="36">
        <f t="shared" si="2"/>
        <v>0</v>
      </c>
      <c r="K34" s="54"/>
      <c r="L34" s="41"/>
    </row>
    <row r="35" spans="1:12" ht="33.75">
      <c r="A35" s="8">
        <v>33</v>
      </c>
      <c r="B35" s="9" t="s">
        <v>185</v>
      </c>
      <c r="C35" s="8" t="s">
        <v>23</v>
      </c>
      <c r="D35" s="8" t="s">
        <v>14</v>
      </c>
      <c r="E35" s="8" t="s">
        <v>29</v>
      </c>
      <c r="F35" s="47">
        <v>0</v>
      </c>
      <c r="G35" s="10">
        <f t="shared" si="0"/>
        <v>0</v>
      </c>
      <c r="H35" s="11">
        <v>0.23</v>
      </c>
      <c r="I35" s="10">
        <f t="shared" si="1"/>
        <v>0</v>
      </c>
      <c r="J35" s="36">
        <f t="shared" si="2"/>
        <v>0</v>
      </c>
      <c r="K35" s="54"/>
      <c r="L35" s="41"/>
    </row>
    <row r="36" spans="1:12" ht="22.5">
      <c r="A36" s="8">
        <v>34</v>
      </c>
      <c r="B36" s="19" t="s">
        <v>186</v>
      </c>
      <c r="C36" s="13" t="s">
        <v>50</v>
      </c>
      <c r="D36" s="13" t="s">
        <v>81</v>
      </c>
      <c r="E36" s="13">
        <v>20</v>
      </c>
      <c r="F36" s="63">
        <v>0</v>
      </c>
      <c r="G36" s="10">
        <f t="shared" si="0"/>
        <v>0</v>
      </c>
      <c r="H36" s="14">
        <v>0.23</v>
      </c>
      <c r="I36" s="10">
        <f t="shared" si="1"/>
        <v>0</v>
      </c>
      <c r="J36" s="36">
        <f t="shared" si="2"/>
        <v>0</v>
      </c>
      <c r="K36" s="54"/>
      <c r="L36" s="42"/>
    </row>
    <row r="37" spans="1:12">
      <c r="A37" s="8">
        <v>35</v>
      </c>
      <c r="B37" s="19" t="s">
        <v>82</v>
      </c>
      <c r="C37" s="13" t="s">
        <v>50</v>
      </c>
      <c r="D37" s="13" t="s">
        <v>6</v>
      </c>
      <c r="E37" s="13">
        <v>5</v>
      </c>
      <c r="F37" s="63">
        <v>0</v>
      </c>
      <c r="G37" s="10">
        <f t="shared" si="0"/>
        <v>0</v>
      </c>
      <c r="H37" s="14">
        <v>0.23</v>
      </c>
      <c r="I37" s="10">
        <f t="shared" si="1"/>
        <v>0</v>
      </c>
      <c r="J37" s="36">
        <f t="shared" si="2"/>
        <v>0</v>
      </c>
      <c r="K37" s="54"/>
      <c r="L37" s="42"/>
    </row>
    <row r="38" spans="1:12" ht="45">
      <c r="A38" s="8">
        <v>36</v>
      </c>
      <c r="B38" s="19" t="s">
        <v>83</v>
      </c>
      <c r="C38" s="13" t="s">
        <v>43</v>
      </c>
      <c r="D38" s="13" t="s">
        <v>14</v>
      </c>
      <c r="E38" s="13">
        <v>3</v>
      </c>
      <c r="F38" s="63">
        <v>0</v>
      </c>
      <c r="G38" s="10">
        <f t="shared" si="0"/>
        <v>0</v>
      </c>
      <c r="H38" s="11">
        <v>0.23</v>
      </c>
      <c r="I38" s="10">
        <f t="shared" si="1"/>
        <v>0</v>
      </c>
      <c r="J38" s="36">
        <f t="shared" si="2"/>
        <v>0</v>
      </c>
      <c r="K38" s="54"/>
      <c r="L38" s="42"/>
    </row>
    <row r="39" spans="1:12" ht="33.75">
      <c r="A39" s="8">
        <v>37</v>
      </c>
      <c r="B39" s="19" t="s">
        <v>84</v>
      </c>
      <c r="C39" s="13" t="s">
        <v>43</v>
      </c>
      <c r="D39" s="13" t="s">
        <v>14</v>
      </c>
      <c r="E39" s="13">
        <v>20</v>
      </c>
      <c r="F39" s="63">
        <v>0</v>
      </c>
      <c r="G39" s="10">
        <f t="shared" si="0"/>
        <v>0</v>
      </c>
      <c r="H39" s="11">
        <v>0.23</v>
      </c>
      <c r="I39" s="10">
        <f t="shared" si="1"/>
        <v>0</v>
      </c>
      <c r="J39" s="36">
        <f t="shared" si="2"/>
        <v>0</v>
      </c>
      <c r="K39" s="9"/>
      <c r="L39" s="42"/>
    </row>
    <row r="40" spans="1:12" ht="45">
      <c r="A40" s="8">
        <v>38</v>
      </c>
      <c r="B40" s="19" t="s">
        <v>85</v>
      </c>
      <c r="C40" s="13" t="s">
        <v>43</v>
      </c>
      <c r="D40" s="13" t="s">
        <v>14</v>
      </c>
      <c r="E40" s="13">
        <v>20</v>
      </c>
      <c r="F40" s="63">
        <v>0</v>
      </c>
      <c r="G40" s="10">
        <f t="shared" si="0"/>
        <v>0</v>
      </c>
      <c r="H40" s="11">
        <v>0.23</v>
      </c>
      <c r="I40" s="10">
        <f t="shared" si="1"/>
        <v>0</v>
      </c>
      <c r="J40" s="36">
        <f t="shared" si="2"/>
        <v>0</v>
      </c>
      <c r="K40" s="9"/>
      <c r="L40" s="42"/>
    </row>
    <row r="41" spans="1:12" ht="45">
      <c r="A41" s="8">
        <v>39</v>
      </c>
      <c r="B41" s="19" t="s">
        <v>161</v>
      </c>
      <c r="C41" s="13" t="s">
        <v>43</v>
      </c>
      <c r="D41" s="13" t="s">
        <v>14</v>
      </c>
      <c r="E41" s="13">
        <v>100</v>
      </c>
      <c r="F41" s="63">
        <v>0</v>
      </c>
      <c r="G41" s="10">
        <f t="shared" si="0"/>
        <v>0</v>
      </c>
      <c r="H41" s="11">
        <v>0.23</v>
      </c>
      <c r="I41" s="10">
        <f t="shared" si="1"/>
        <v>0</v>
      </c>
      <c r="J41" s="36">
        <f t="shared" si="2"/>
        <v>0</v>
      </c>
      <c r="K41" s="9"/>
      <c r="L41" s="42"/>
    </row>
    <row r="42" spans="1:12" ht="45">
      <c r="A42" s="8">
        <v>40</v>
      </c>
      <c r="B42" s="19" t="s">
        <v>86</v>
      </c>
      <c r="C42" s="13" t="s">
        <v>43</v>
      </c>
      <c r="D42" s="13" t="s">
        <v>14</v>
      </c>
      <c r="E42" s="13">
        <v>5</v>
      </c>
      <c r="F42" s="63">
        <v>0</v>
      </c>
      <c r="G42" s="10">
        <f t="shared" si="0"/>
        <v>0</v>
      </c>
      <c r="H42" s="11">
        <v>0.23</v>
      </c>
      <c r="I42" s="10">
        <f t="shared" si="1"/>
        <v>0</v>
      </c>
      <c r="J42" s="36">
        <f t="shared" si="2"/>
        <v>0</v>
      </c>
      <c r="K42" s="54"/>
      <c r="L42" s="42"/>
    </row>
    <row r="43" spans="1:12" ht="45">
      <c r="A43" s="8">
        <v>41</v>
      </c>
      <c r="B43" s="19" t="s">
        <v>87</v>
      </c>
      <c r="C43" s="13" t="s">
        <v>43</v>
      </c>
      <c r="D43" s="13" t="s">
        <v>14</v>
      </c>
      <c r="E43" s="13">
        <v>2</v>
      </c>
      <c r="F43" s="63">
        <v>0</v>
      </c>
      <c r="G43" s="10">
        <f t="shared" si="0"/>
        <v>0</v>
      </c>
      <c r="H43" s="11">
        <v>0.23</v>
      </c>
      <c r="I43" s="10">
        <f t="shared" si="1"/>
        <v>0</v>
      </c>
      <c r="J43" s="36">
        <f t="shared" si="2"/>
        <v>0</v>
      </c>
      <c r="K43" s="54"/>
      <c r="L43" s="42"/>
    </row>
    <row r="44" spans="1:12" ht="45">
      <c r="A44" s="8">
        <v>42</v>
      </c>
      <c r="B44" s="19" t="s">
        <v>88</v>
      </c>
      <c r="C44" s="13" t="s">
        <v>43</v>
      </c>
      <c r="D44" s="13" t="s">
        <v>14</v>
      </c>
      <c r="E44" s="13">
        <v>2</v>
      </c>
      <c r="F44" s="63">
        <v>0</v>
      </c>
      <c r="G44" s="10">
        <f t="shared" si="0"/>
        <v>0</v>
      </c>
      <c r="H44" s="11">
        <v>0.23</v>
      </c>
      <c r="I44" s="10">
        <f t="shared" si="1"/>
        <v>0</v>
      </c>
      <c r="J44" s="36">
        <f t="shared" si="2"/>
        <v>0</v>
      </c>
      <c r="K44" s="54"/>
      <c r="L44" s="42"/>
    </row>
    <row r="45" spans="1:12" ht="56.25">
      <c r="A45" s="8">
        <v>43</v>
      </c>
      <c r="B45" s="19" t="s">
        <v>89</v>
      </c>
      <c r="C45" s="13" t="s">
        <v>43</v>
      </c>
      <c r="D45" s="13" t="s">
        <v>14</v>
      </c>
      <c r="E45" s="13">
        <v>1</v>
      </c>
      <c r="F45" s="63">
        <v>0</v>
      </c>
      <c r="G45" s="10">
        <f t="shared" si="0"/>
        <v>0</v>
      </c>
      <c r="H45" s="11">
        <v>0.23</v>
      </c>
      <c r="I45" s="10">
        <f t="shared" si="1"/>
        <v>0</v>
      </c>
      <c r="J45" s="36">
        <f t="shared" si="2"/>
        <v>0</v>
      </c>
      <c r="K45" s="54"/>
      <c r="L45" s="42"/>
    </row>
    <row r="46" spans="1:12">
      <c r="A46" s="8">
        <v>44</v>
      </c>
      <c r="B46" s="19" t="s">
        <v>90</v>
      </c>
      <c r="C46" s="13" t="s">
        <v>43</v>
      </c>
      <c r="D46" s="13" t="s">
        <v>14</v>
      </c>
      <c r="E46" s="13">
        <v>130</v>
      </c>
      <c r="F46" s="63">
        <v>0</v>
      </c>
      <c r="G46" s="10">
        <f t="shared" si="0"/>
        <v>0</v>
      </c>
      <c r="H46" s="11">
        <v>0.23</v>
      </c>
      <c r="I46" s="10">
        <f t="shared" si="1"/>
        <v>0</v>
      </c>
      <c r="J46" s="36">
        <f t="shared" si="2"/>
        <v>0</v>
      </c>
      <c r="K46" s="54"/>
      <c r="L46" s="42"/>
    </row>
    <row r="47" spans="1:12" ht="33.75">
      <c r="A47" s="8">
        <v>45</v>
      </c>
      <c r="B47" s="19" t="s">
        <v>91</v>
      </c>
      <c r="C47" s="13" t="s">
        <v>43</v>
      </c>
      <c r="D47" s="13" t="s">
        <v>14</v>
      </c>
      <c r="E47" s="13">
        <v>24</v>
      </c>
      <c r="F47" s="63">
        <v>0</v>
      </c>
      <c r="G47" s="10">
        <f t="shared" si="0"/>
        <v>0</v>
      </c>
      <c r="H47" s="11">
        <v>0.23</v>
      </c>
      <c r="I47" s="10">
        <f t="shared" si="1"/>
        <v>0</v>
      </c>
      <c r="J47" s="36">
        <f t="shared" si="2"/>
        <v>0</v>
      </c>
      <c r="K47" s="54"/>
      <c r="L47" s="42"/>
    </row>
    <row r="48" spans="1:12">
      <c r="A48" s="8">
        <v>46</v>
      </c>
      <c r="B48" s="19" t="s">
        <v>92</v>
      </c>
      <c r="C48" s="13" t="s">
        <v>43</v>
      </c>
      <c r="D48" s="13" t="s">
        <v>14</v>
      </c>
      <c r="E48" s="13">
        <v>1</v>
      </c>
      <c r="F48" s="63">
        <v>0</v>
      </c>
      <c r="G48" s="10">
        <f t="shared" si="0"/>
        <v>0</v>
      </c>
      <c r="H48" s="11">
        <v>0.23</v>
      </c>
      <c r="I48" s="10">
        <f t="shared" si="1"/>
        <v>0</v>
      </c>
      <c r="J48" s="36">
        <f t="shared" si="2"/>
        <v>0</v>
      </c>
      <c r="K48" s="54"/>
      <c r="L48" s="42"/>
    </row>
    <row r="49" spans="1:13" ht="45">
      <c r="A49" s="8">
        <v>47</v>
      </c>
      <c r="B49" s="19" t="s">
        <v>187</v>
      </c>
      <c r="C49" s="13" t="s">
        <v>43</v>
      </c>
      <c r="D49" s="13" t="s">
        <v>14</v>
      </c>
      <c r="E49" s="13">
        <v>40</v>
      </c>
      <c r="F49" s="63">
        <v>0</v>
      </c>
      <c r="G49" s="10">
        <f t="shared" si="0"/>
        <v>0</v>
      </c>
      <c r="H49" s="11">
        <v>0.23</v>
      </c>
      <c r="I49" s="10">
        <f t="shared" si="1"/>
        <v>0</v>
      </c>
      <c r="J49" s="36">
        <f t="shared" si="2"/>
        <v>0</v>
      </c>
      <c r="K49" s="54"/>
      <c r="L49" s="42"/>
    </row>
    <row r="50" spans="1:13" ht="56.25">
      <c r="A50" s="8">
        <v>48</v>
      </c>
      <c r="B50" s="19" t="s">
        <v>93</v>
      </c>
      <c r="C50" s="13" t="s">
        <v>43</v>
      </c>
      <c r="D50" s="13" t="s">
        <v>14</v>
      </c>
      <c r="E50" s="13">
        <v>85</v>
      </c>
      <c r="F50" s="63">
        <v>0</v>
      </c>
      <c r="G50" s="10">
        <f t="shared" si="0"/>
        <v>0</v>
      </c>
      <c r="H50" s="11">
        <v>0.23</v>
      </c>
      <c r="I50" s="10">
        <f t="shared" si="1"/>
        <v>0</v>
      </c>
      <c r="J50" s="36">
        <f t="shared" si="2"/>
        <v>0</v>
      </c>
      <c r="K50" s="54"/>
      <c r="L50" s="42"/>
    </row>
    <row r="51" spans="1:13" ht="45">
      <c r="A51" s="8">
        <v>49</v>
      </c>
      <c r="B51" s="19" t="s">
        <v>94</v>
      </c>
      <c r="C51" s="13" t="s">
        <v>43</v>
      </c>
      <c r="D51" s="13" t="s">
        <v>14</v>
      </c>
      <c r="E51" s="13">
        <v>1</v>
      </c>
      <c r="F51" s="63">
        <v>0</v>
      </c>
      <c r="G51" s="10">
        <f t="shared" si="0"/>
        <v>0</v>
      </c>
      <c r="H51" s="11">
        <v>0.23</v>
      </c>
      <c r="I51" s="10">
        <f t="shared" si="1"/>
        <v>0</v>
      </c>
      <c r="J51" s="36">
        <f t="shared" si="2"/>
        <v>0</v>
      </c>
      <c r="K51" s="54"/>
      <c r="L51" s="42"/>
    </row>
    <row r="52" spans="1:13" ht="33.75">
      <c r="A52" s="8">
        <v>50</v>
      </c>
      <c r="B52" s="19" t="s">
        <v>95</v>
      </c>
      <c r="C52" s="13" t="s">
        <v>31</v>
      </c>
      <c r="D52" s="13" t="s">
        <v>14</v>
      </c>
      <c r="E52" s="13">
        <v>6</v>
      </c>
      <c r="F52" s="63">
        <v>0</v>
      </c>
      <c r="G52" s="10">
        <f t="shared" si="0"/>
        <v>0</v>
      </c>
      <c r="H52" s="11">
        <v>0.23</v>
      </c>
      <c r="I52" s="10">
        <f t="shared" si="1"/>
        <v>0</v>
      </c>
      <c r="J52" s="36">
        <f t="shared" si="2"/>
        <v>0</v>
      </c>
      <c r="K52" s="54"/>
      <c r="L52" s="42"/>
    </row>
    <row r="53" spans="1:13" ht="67.5">
      <c r="A53" s="8">
        <v>51</v>
      </c>
      <c r="B53" s="19" t="s">
        <v>188</v>
      </c>
      <c r="C53" s="13" t="s">
        <v>31</v>
      </c>
      <c r="D53" s="13" t="s">
        <v>14</v>
      </c>
      <c r="E53" s="13">
        <v>4</v>
      </c>
      <c r="F53" s="63">
        <v>0</v>
      </c>
      <c r="G53" s="10">
        <f t="shared" si="0"/>
        <v>0</v>
      </c>
      <c r="H53" s="11">
        <v>0.23</v>
      </c>
      <c r="I53" s="10">
        <f t="shared" si="1"/>
        <v>0</v>
      </c>
      <c r="J53" s="36">
        <f t="shared" si="2"/>
        <v>0</v>
      </c>
      <c r="K53" s="54"/>
      <c r="L53" s="42"/>
    </row>
    <row r="54" spans="1:13" ht="22.5">
      <c r="A54" s="8">
        <v>52</v>
      </c>
      <c r="B54" s="9" t="s">
        <v>176</v>
      </c>
      <c r="C54" s="8" t="s">
        <v>32</v>
      </c>
      <c r="D54" s="8" t="s">
        <v>12</v>
      </c>
      <c r="E54" s="8">
        <v>560</v>
      </c>
      <c r="F54" s="47">
        <v>0</v>
      </c>
      <c r="G54" s="10">
        <f t="shared" si="0"/>
        <v>0</v>
      </c>
      <c r="H54" s="11">
        <v>0.23</v>
      </c>
      <c r="I54" s="10">
        <f t="shared" si="1"/>
        <v>0</v>
      </c>
      <c r="J54" s="36">
        <f t="shared" si="2"/>
        <v>0</v>
      </c>
      <c r="K54" s="54"/>
      <c r="L54" s="41"/>
    </row>
    <row r="55" spans="1:13" ht="33.75">
      <c r="A55" s="8">
        <v>53</v>
      </c>
      <c r="B55" s="9" t="s">
        <v>177</v>
      </c>
      <c r="C55" s="8" t="s">
        <v>32</v>
      </c>
      <c r="D55" s="8" t="s">
        <v>14</v>
      </c>
      <c r="E55" s="8">
        <v>1690</v>
      </c>
      <c r="F55" s="47">
        <v>0</v>
      </c>
      <c r="G55" s="10">
        <f t="shared" si="0"/>
        <v>0</v>
      </c>
      <c r="H55" s="11">
        <v>0.23</v>
      </c>
      <c r="I55" s="10">
        <f t="shared" si="1"/>
        <v>0</v>
      </c>
      <c r="J55" s="36">
        <f t="shared" si="2"/>
        <v>0</v>
      </c>
      <c r="K55" s="54"/>
      <c r="L55" s="41"/>
    </row>
    <row r="56" spans="1:13" ht="33.75">
      <c r="A56" s="8">
        <v>54</v>
      </c>
      <c r="B56" s="9" t="s">
        <v>96</v>
      </c>
      <c r="C56" s="8" t="s">
        <v>32</v>
      </c>
      <c r="D56" s="8" t="s">
        <v>12</v>
      </c>
      <c r="E56" s="8">
        <v>940</v>
      </c>
      <c r="F56" s="47">
        <v>0</v>
      </c>
      <c r="G56" s="10">
        <f t="shared" si="0"/>
        <v>0</v>
      </c>
      <c r="H56" s="11">
        <v>0.23</v>
      </c>
      <c r="I56" s="10">
        <f t="shared" si="1"/>
        <v>0</v>
      </c>
      <c r="J56" s="36">
        <f t="shared" si="2"/>
        <v>0</v>
      </c>
      <c r="K56" s="54"/>
      <c r="L56" s="41"/>
    </row>
    <row r="57" spans="1:13" ht="33.75">
      <c r="A57" s="8">
        <v>55</v>
      </c>
      <c r="B57" s="9" t="s">
        <v>97</v>
      </c>
      <c r="C57" s="8" t="s">
        <v>32</v>
      </c>
      <c r="D57" s="8" t="s">
        <v>12</v>
      </c>
      <c r="E57" s="8">
        <v>1320</v>
      </c>
      <c r="F57" s="47">
        <v>0</v>
      </c>
      <c r="G57" s="10">
        <f t="shared" si="0"/>
        <v>0</v>
      </c>
      <c r="H57" s="11">
        <v>0.23</v>
      </c>
      <c r="I57" s="10">
        <f t="shared" si="1"/>
        <v>0</v>
      </c>
      <c r="J57" s="36">
        <f t="shared" si="2"/>
        <v>0</v>
      </c>
      <c r="K57" s="9"/>
      <c r="L57" s="41"/>
    </row>
    <row r="58" spans="1:13" ht="22.5">
      <c r="A58" s="8">
        <v>56</v>
      </c>
      <c r="B58" s="19" t="s">
        <v>189</v>
      </c>
      <c r="C58" s="13" t="s">
        <v>50</v>
      </c>
      <c r="D58" s="13" t="s">
        <v>6</v>
      </c>
      <c r="E58" s="13">
        <v>20</v>
      </c>
      <c r="F58" s="63">
        <v>0</v>
      </c>
      <c r="G58" s="10">
        <f t="shared" si="0"/>
        <v>0</v>
      </c>
      <c r="H58" s="11">
        <v>0.23</v>
      </c>
      <c r="I58" s="10">
        <f t="shared" si="1"/>
        <v>0</v>
      </c>
      <c r="J58" s="36">
        <f t="shared" si="2"/>
        <v>0</v>
      </c>
      <c r="K58" s="9"/>
      <c r="L58" s="42"/>
    </row>
    <row r="59" spans="1:13" ht="33.75">
      <c r="A59" s="8">
        <v>57</v>
      </c>
      <c r="B59" s="19" t="s">
        <v>190</v>
      </c>
      <c r="C59" s="13" t="s">
        <v>30</v>
      </c>
      <c r="D59" s="13" t="s">
        <v>14</v>
      </c>
      <c r="E59" s="13">
        <v>22</v>
      </c>
      <c r="F59" s="63">
        <v>0</v>
      </c>
      <c r="G59" s="10">
        <f t="shared" si="0"/>
        <v>0</v>
      </c>
      <c r="H59" s="11">
        <v>0.23</v>
      </c>
      <c r="I59" s="10">
        <f t="shared" si="1"/>
        <v>0</v>
      </c>
      <c r="J59" s="36">
        <f t="shared" si="2"/>
        <v>0</v>
      </c>
      <c r="K59" s="9"/>
      <c r="L59" s="42"/>
    </row>
    <row r="60" spans="1:13">
      <c r="A60" s="8">
        <v>58</v>
      </c>
      <c r="B60" s="19" t="s">
        <v>191</v>
      </c>
      <c r="C60" s="13" t="s">
        <v>30</v>
      </c>
      <c r="D60" s="13" t="s">
        <v>14</v>
      </c>
      <c r="E60" s="13">
        <v>1</v>
      </c>
      <c r="F60" s="63">
        <v>0</v>
      </c>
      <c r="G60" s="10">
        <f t="shared" si="0"/>
        <v>0</v>
      </c>
      <c r="H60" s="11">
        <v>0.23</v>
      </c>
      <c r="I60" s="10">
        <f t="shared" si="1"/>
        <v>0</v>
      </c>
      <c r="J60" s="36">
        <f t="shared" si="2"/>
        <v>0</v>
      </c>
      <c r="K60" s="9"/>
      <c r="L60" s="42"/>
    </row>
    <row r="61" spans="1:13" ht="33.75">
      <c r="A61" s="8">
        <v>59</v>
      </c>
      <c r="B61" s="19" t="s">
        <v>192</v>
      </c>
      <c r="C61" s="13" t="s">
        <v>30</v>
      </c>
      <c r="D61" s="13" t="s">
        <v>14</v>
      </c>
      <c r="E61" s="13">
        <v>48</v>
      </c>
      <c r="F61" s="63">
        <v>0</v>
      </c>
      <c r="G61" s="10">
        <f t="shared" si="0"/>
        <v>0</v>
      </c>
      <c r="H61" s="11">
        <v>0.23</v>
      </c>
      <c r="I61" s="10">
        <f t="shared" si="1"/>
        <v>0</v>
      </c>
      <c r="J61" s="36">
        <f t="shared" si="2"/>
        <v>0</v>
      </c>
      <c r="K61" s="9"/>
      <c r="L61" s="42"/>
    </row>
    <row r="62" spans="1:13" s="37" customFormat="1" ht="67.5">
      <c r="A62" s="8">
        <v>60</v>
      </c>
      <c r="B62" s="19" t="s">
        <v>152</v>
      </c>
      <c r="C62" s="13" t="s">
        <v>101</v>
      </c>
      <c r="D62" s="13" t="s">
        <v>14</v>
      </c>
      <c r="E62" s="13">
        <v>2</v>
      </c>
      <c r="F62" s="63">
        <v>0</v>
      </c>
      <c r="G62" s="10">
        <f t="shared" si="0"/>
        <v>0</v>
      </c>
      <c r="H62" s="11">
        <v>0.23</v>
      </c>
      <c r="I62" s="10">
        <f t="shared" si="1"/>
        <v>0</v>
      </c>
      <c r="J62" s="36">
        <f t="shared" si="2"/>
        <v>0</v>
      </c>
      <c r="K62" s="9"/>
      <c r="L62" s="42"/>
      <c r="M62" s="50"/>
    </row>
    <row r="63" spans="1:13" ht="33.75">
      <c r="A63" s="8">
        <v>61</v>
      </c>
      <c r="B63" s="18" t="s">
        <v>156</v>
      </c>
      <c r="C63" s="13" t="s">
        <v>30</v>
      </c>
      <c r="D63" s="13" t="s">
        <v>14</v>
      </c>
      <c r="E63" s="13">
        <v>16</v>
      </c>
      <c r="F63" s="63">
        <v>0</v>
      </c>
      <c r="G63" s="10">
        <f t="shared" si="0"/>
        <v>0</v>
      </c>
      <c r="H63" s="11">
        <v>0.23</v>
      </c>
      <c r="I63" s="10">
        <f t="shared" si="1"/>
        <v>0</v>
      </c>
      <c r="J63" s="36">
        <f t="shared" si="2"/>
        <v>0</v>
      </c>
      <c r="K63" s="9"/>
      <c r="L63" s="42"/>
    </row>
    <row r="64" spans="1:13" ht="33.75">
      <c r="A64" s="8">
        <v>62</v>
      </c>
      <c r="B64" s="19" t="s">
        <v>193</v>
      </c>
      <c r="C64" s="13" t="s">
        <v>30</v>
      </c>
      <c r="D64" s="13" t="s">
        <v>14</v>
      </c>
      <c r="E64" s="13">
        <v>2</v>
      </c>
      <c r="F64" s="63">
        <v>0</v>
      </c>
      <c r="G64" s="10">
        <f t="shared" si="0"/>
        <v>0</v>
      </c>
      <c r="H64" s="11">
        <v>0.23</v>
      </c>
      <c r="I64" s="10">
        <f t="shared" si="1"/>
        <v>0</v>
      </c>
      <c r="J64" s="36">
        <f t="shared" si="2"/>
        <v>0</v>
      </c>
      <c r="K64" s="9"/>
      <c r="L64" s="42"/>
    </row>
    <row r="65" spans="1:13" s="37" customFormat="1" ht="67.5">
      <c r="A65" s="8">
        <v>63</v>
      </c>
      <c r="B65" s="19" t="s">
        <v>153</v>
      </c>
      <c r="C65" s="13" t="s">
        <v>101</v>
      </c>
      <c r="D65" s="13" t="s">
        <v>14</v>
      </c>
      <c r="E65" s="13">
        <v>2</v>
      </c>
      <c r="F65" s="63">
        <v>0</v>
      </c>
      <c r="G65" s="10">
        <f t="shared" si="0"/>
        <v>0</v>
      </c>
      <c r="H65" s="11">
        <v>0.23</v>
      </c>
      <c r="I65" s="10">
        <f t="shared" si="1"/>
        <v>0</v>
      </c>
      <c r="J65" s="36">
        <f t="shared" si="2"/>
        <v>0</v>
      </c>
      <c r="K65" s="9"/>
      <c r="L65" s="42"/>
      <c r="M65" s="50"/>
    </row>
    <row r="66" spans="1:13" ht="33.75">
      <c r="A66" s="8">
        <v>64</v>
      </c>
      <c r="B66" s="19" t="s">
        <v>157</v>
      </c>
      <c r="C66" s="13" t="s">
        <v>30</v>
      </c>
      <c r="D66" s="13" t="s">
        <v>14</v>
      </c>
      <c r="E66" s="13">
        <v>48</v>
      </c>
      <c r="F66" s="63">
        <v>0</v>
      </c>
      <c r="G66" s="10">
        <f t="shared" si="0"/>
        <v>0</v>
      </c>
      <c r="H66" s="11">
        <v>0.23</v>
      </c>
      <c r="I66" s="10">
        <f t="shared" si="1"/>
        <v>0</v>
      </c>
      <c r="J66" s="36">
        <f t="shared" si="2"/>
        <v>0</v>
      </c>
      <c r="K66" s="9"/>
      <c r="L66" s="42"/>
    </row>
    <row r="67" spans="1:13" ht="33.75">
      <c r="A67" s="8">
        <v>65</v>
      </c>
      <c r="B67" s="19" t="s">
        <v>98</v>
      </c>
      <c r="C67" s="13" t="s">
        <v>30</v>
      </c>
      <c r="D67" s="13" t="s">
        <v>14</v>
      </c>
      <c r="E67" s="13">
        <v>1</v>
      </c>
      <c r="F67" s="63">
        <v>0</v>
      </c>
      <c r="G67" s="10">
        <f t="shared" ref="G67:G129" si="3">SUM(E67*F67)</f>
        <v>0</v>
      </c>
      <c r="H67" s="11">
        <v>0.23</v>
      </c>
      <c r="I67" s="10">
        <f t="shared" ref="I67:I129" si="4">SUM(G67*H67)</f>
        <v>0</v>
      </c>
      <c r="J67" s="36">
        <f t="shared" si="2"/>
        <v>0</v>
      </c>
      <c r="K67" s="9"/>
      <c r="L67" s="42"/>
    </row>
    <row r="68" spans="1:13" ht="67.5">
      <c r="A68" s="8">
        <v>66</v>
      </c>
      <c r="B68" s="19" t="s">
        <v>154</v>
      </c>
      <c r="C68" s="13" t="s">
        <v>30</v>
      </c>
      <c r="D68" s="13" t="s">
        <v>14</v>
      </c>
      <c r="E68" s="13">
        <v>7</v>
      </c>
      <c r="F68" s="63">
        <v>0</v>
      </c>
      <c r="G68" s="10">
        <f t="shared" si="3"/>
        <v>0</v>
      </c>
      <c r="H68" s="11">
        <v>0.23</v>
      </c>
      <c r="I68" s="10">
        <f t="shared" si="4"/>
        <v>0</v>
      </c>
      <c r="J68" s="36">
        <f t="shared" ref="J68:J130" si="5">SUM(G68+I68)</f>
        <v>0</v>
      </c>
      <c r="K68" s="9"/>
      <c r="L68" s="42"/>
    </row>
    <row r="69" spans="1:13" ht="33.75">
      <c r="A69" s="8">
        <v>67</v>
      </c>
      <c r="B69" s="19" t="s">
        <v>99</v>
      </c>
      <c r="C69" s="13" t="s">
        <v>30</v>
      </c>
      <c r="D69" s="13" t="s">
        <v>14</v>
      </c>
      <c r="E69" s="13">
        <v>31</v>
      </c>
      <c r="F69" s="63">
        <v>0</v>
      </c>
      <c r="G69" s="10">
        <f t="shared" si="3"/>
        <v>0</v>
      </c>
      <c r="H69" s="11">
        <v>0.23</v>
      </c>
      <c r="I69" s="10">
        <f t="shared" si="4"/>
        <v>0</v>
      </c>
      <c r="J69" s="36">
        <f t="shared" si="5"/>
        <v>0</v>
      </c>
      <c r="K69" s="9"/>
      <c r="L69" s="42"/>
    </row>
    <row r="70" spans="1:13" ht="33.75">
      <c r="A70" s="8">
        <v>68</v>
      </c>
      <c r="B70" s="19" t="s">
        <v>159</v>
      </c>
      <c r="C70" s="13" t="s">
        <v>30</v>
      </c>
      <c r="D70" s="13" t="s">
        <v>14</v>
      </c>
      <c r="E70" s="13">
        <v>1</v>
      </c>
      <c r="F70" s="63">
        <v>0</v>
      </c>
      <c r="G70" s="10">
        <f t="shared" si="3"/>
        <v>0</v>
      </c>
      <c r="H70" s="11">
        <v>0.23</v>
      </c>
      <c r="I70" s="10">
        <f t="shared" si="4"/>
        <v>0</v>
      </c>
      <c r="J70" s="36">
        <f t="shared" si="5"/>
        <v>0</v>
      </c>
      <c r="K70" s="9"/>
      <c r="L70" s="42"/>
    </row>
    <row r="71" spans="1:13" ht="33.75">
      <c r="A71" s="8">
        <v>69</v>
      </c>
      <c r="B71" s="19" t="s">
        <v>155</v>
      </c>
      <c r="C71" s="13" t="s">
        <v>30</v>
      </c>
      <c r="D71" s="13" t="s">
        <v>14</v>
      </c>
      <c r="E71" s="13">
        <v>7</v>
      </c>
      <c r="F71" s="63">
        <v>0</v>
      </c>
      <c r="G71" s="10">
        <f t="shared" si="3"/>
        <v>0</v>
      </c>
      <c r="H71" s="11">
        <v>0.23</v>
      </c>
      <c r="I71" s="10">
        <f t="shared" si="4"/>
        <v>0</v>
      </c>
      <c r="J71" s="36">
        <f t="shared" si="5"/>
        <v>0</v>
      </c>
      <c r="K71" s="9"/>
      <c r="L71" s="42"/>
    </row>
    <row r="72" spans="1:13" ht="33.75">
      <c r="A72" s="8">
        <v>70</v>
      </c>
      <c r="B72" s="19" t="s">
        <v>158</v>
      </c>
      <c r="C72" s="13" t="s">
        <v>30</v>
      </c>
      <c r="D72" s="13" t="s">
        <v>14</v>
      </c>
      <c r="E72" s="13">
        <v>18</v>
      </c>
      <c r="F72" s="63">
        <v>0</v>
      </c>
      <c r="G72" s="10">
        <f t="shared" si="3"/>
        <v>0</v>
      </c>
      <c r="H72" s="11">
        <v>0.23</v>
      </c>
      <c r="I72" s="10">
        <f t="shared" si="4"/>
        <v>0</v>
      </c>
      <c r="J72" s="36">
        <f t="shared" si="5"/>
        <v>0</v>
      </c>
      <c r="K72" s="9"/>
      <c r="L72" s="42"/>
    </row>
    <row r="73" spans="1:13" ht="33.75">
      <c r="A73" s="8">
        <v>71</v>
      </c>
      <c r="B73" s="19" t="s">
        <v>194</v>
      </c>
      <c r="C73" s="13" t="s">
        <v>30</v>
      </c>
      <c r="D73" s="13" t="s">
        <v>14</v>
      </c>
      <c r="E73" s="13" t="s">
        <v>24</v>
      </c>
      <c r="F73" s="63">
        <v>0</v>
      </c>
      <c r="G73" s="10">
        <f t="shared" si="3"/>
        <v>0</v>
      </c>
      <c r="H73" s="11">
        <v>0.23</v>
      </c>
      <c r="I73" s="10">
        <f t="shared" si="4"/>
        <v>0</v>
      </c>
      <c r="J73" s="36">
        <f t="shared" si="5"/>
        <v>0</v>
      </c>
      <c r="K73" s="9"/>
      <c r="L73" s="42"/>
    </row>
    <row r="74" spans="1:13" ht="33.75">
      <c r="A74" s="8">
        <v>72</v>
      </c>
      <c r="B74" s="19" t="s">
        <v>224</v>
      </c>
      <c r="C74" s="13" t="s">
        <v>30</v>
      </c>
      <c r="D74" s="13" t="s">
        <v>14</v>
      </c>
      <c r="E74" s="13">
        <v>19</v>
      </c>
      <c r="F74" s="63">
        <v>0</v>
      </c>
      <c r="G74" s="10">
        <f t="shared" si="3"/>
        <v>0</v>
      </c>
      <c r="H74" s="11">
        <v>0.23</v>
      </c>
      <c r="I74" s="10">
        <f t="shared" si="4"/>
        <v>0</v>
      </c>
      <c r="J74" s="36">
        <f t="shared" si="5"/>
        <v>0</v>
      </c>
      <c r="K74" s="9"/>
      <c r="L74" s="42"/>
    </row>
    <row r="75" spans="1:13" ht="33.75">
      <c r="A75" s="8">
        <v>73</v>
      </c>
      <c r="B75" s="19" t="s">
        <v>225</v>
      </c>
      <c r="C75" s="13" t="s">
        <v>30</v>
      </c>
      <c r="D75" s="13" t="s">
        <v>14</v>
      </c>
      <c r="E75" s="13">
        <v>11</v>
      </c>
      <c r="F75" s="63">
        <v>0</v>
      </c>
      <c r="G75" s="10">
        <f t="shared" si="3"/>
        <v>0</v>
      </c>
      <c r="H75" s="11">
        <v>0.23</v>
      </c>
      <c r="I75" s="10">
        <f t="shared" si="4"/>
        <v>0</v>
      </c>
      <c r="J75" s="36">
        <f t="shared" si="5"/>
        <v>0</v>
      </c>
      <c r="K75" s="9"/>
      <c r="L75" s="42"/>
    </row>
    <row r="76" spans="1:13" ht="33.75">
      <c r="A76" s="8">
        <v>74</v>
      </c>
      <c r="B76" s="19" t="s">
        <v>226</v>
      </c>
      <c r="C76" s="13" t="s">
        <v>30</v>
      </c>
      <c r="D76" s="13" t="s">
        <v>14</v>
      </c>
      <c r="E76" s="13">
        <v>1</v>
      </c>
      <c r="F76" s="63">
        <v>0</v>
      </c>
      <c r="G76" s="10">
        <f t="shared" si="3"/>
        <v>0</v>
      </c>
      <c r="H76" s="11">
        <v>0.23</v>
      </c>
      <c r="I76" s="10">
        <f t="shared" si="4"/>
        <v>0</v>
      </c>
      <c r="J76" s="36">
        <f t="shared" si="5"/>
        <v>0</v>
      </c>
      <c r="K76" s="9"/>
      <c r="L76" s="42"/>
    </row>
    <row r="77" spans="1:13" ht="33.75">
      <c r="A77" s="8">
        <v>75</v>
      </c>
      <c r="B77" s="19" t="s">
        <v>227</v>
      </c>
      <c r="C77" s="13" t="s">
        <v>30</v>
      </c>
      <c r="D77" s="13" t="s">
        <v>14</v>
      </c>
      <c r="E77" s="13">
        <v>10</v>
      </c>
      <c r="F77" s="63">
        <v>0</v>
      </c>
      <c r="G77" s="10">
        <f t="shared" si="3"/>
        <v>0</v>
      </c>
      <c r="H77" s="11">
        <v>0.23</v>
      </c>
      <c r="I77" s="10">
        <f t="shared" si="4"/>
        <v>0</v>
      </c>
      <c r="J77" s="36">
        <f t="shared" si="5"/>
        <v>0</v>
      </c>
      <c r="K77" s="9"/>
      <c r="L77" s="42"/>
    </row>
    <row r="78" spans="1:13" ht="45">
      <c r="A78" s="8">
        <v>76</v>
      </c>
      <c r="B78" s="19" t="s">
        <v>100</v>
      </c>
      <c r="C78" s="13" t="s">
        <v>30</v>
      </c>
      <c r="D78" s="13" t="s">
        <v>14</v>
      </c>
      <c r="E78" s="13">
        <v>13</v>
      </c>
      <c r="F78" s="63">
        <v>0</v>
      </c>
      <c r="G78" s="10">
        <f t="shared" si="3"/>
        <v>0</v>
      </c>
      <c r="H78" s="11">
        <v>0.23</v>
      </c>
      <c r="I78" s="10">
        <f t="shared" si="4"/>
        <v>0</v>
      </c>
      <c r="J78" s="36">
        <f t="shared" si="5"/>
        <v>0</v>
      </c>
      <c r="K78" s="9"/>
      <c r="L78" s="42"/>
    </row>
    <row r="79" spans="1:13" ht="67.5">
      <c r="A79" s="8">
        <v>77</v>
      </c>
      <c r="B79" s="19" t="s">
        <v>195</v>
      </c>
      <c r="C79" s="13" t="s">
        <v>30</v>
      </c>
      <c r="D79" s="13" t="s">
        <v>14</v>
      </c>
      <c r="E79" s="13">
        <v>1</v>
      </c>
      <c r="F79" s="63">
        <v>0</v>
      </c>
      <c r="G79" s="10">
        <f t="shared" si="3"/>
        <v>0</v>
      </c>
      <c r="H79" s="11">
        <v>0.23</v>
      </c>
      <c r="I79" s="10">
        <f t="shared" si="4"/>
        <v>0</v>
      </c>
      <c r="J79" s="36">
        <f t="shared" si="5"/>
        <v>0</v>
      </c>
      <c r="K79" s="9"/>
      <c r="L79" s="42"/>
    </row>
    <row r="80" spans="1:13" ht="25.5" customHeight="1">
      <c r="A80" s="8">
        <v>78</v>
      </c>
      <c r="B80" s="9" t="s">
        <v>151</v>
      </c>
      <c r="C80" s="8" t="s">
        <v>150</v>
      </c>
      <c r="D80" s="8" t="s">
        <v>14</v>
      </c>
      <c r="E80" s="8" t="s">
        <v>15</v>
      </c>
      <c r="F80" s="47">
        <v>0</v>
      </c>
      <c r="G80" s="10">
        <f t="shared" si="3"/>
        <v>0</v>
      </c>
      <c r="H80" s="11">
        <v>0.23</v>
      </c>
      <c r="I80" s="10">
        <f t="shared" si="4"/>
        <v>0</v>
      </c>
      <c r="J80" s="36">
        <f t="shared" si="5"/>
        <v>0</v>
      </c>
      <c r="K80" s="56"/>
      <c r="L80" s="41"/>
    </row>
    <row r="81" spans="1:12" ht="33.75">
      <c r="A81" s="8">
        <v>79</v>
      </c>
      <c r="B81" s="9" t="s">
        <v>218</v>
      </c>
      <c r="C81" s="8" t="s">
        <v>30</v>
      </c>
      <c r="D81" s="8" t="s">
        <v>14</v>
      </c>
      <c r="E81" s="8">
        <v>5</v>
      </c>
      <c r="F81" s="47">
        <v>0</v>
      </c>
      <c r="G81" s="10">
        <f t="shared" si="3"/>
        <v>0</v>
      </c>
      <c r="H81" s="11">
        <v>0.23</v>
      </c>
      <c r="I81" s="10">
        <f t="shared" si="4"/>
        <v>0</v>
      </c>
      <c r="J81" s="36">
        <f t="shared" si="5"/>
        <v>0</v>
      </c>
      <c r="K81" s="56"/>
      <c r="L81" s="41"/>
    </row>
    <row r="82" spans="1:12" ht="33.75">
      <c r="A82" s="8">
        <v>80</v>
      </c>
      <c r="B82" s="9" t="s">
        <v>34</v>
      </c>
      <c r="C82" s="8" t="s">
        <v>8</v>
      </c>
      <c r="D82" s="8" t="s">
        <v>12</v>
      </c>
      <c r="E82" s="8">
        <v>200</v>
      </c>
      <c r="F82" s="47">
        <v>0</v>
      </c>
      <c r="G82" s="10">
        <f t="shared" si="3"/>
        <v>0</v>
      </c>
      <c r="H82" s="11">
        <v>0.23</v>
      </c>
      <c r="I82" s="10">
        <f t="shared" si="4"/>
        <v>0</v>
      </c>
      <c r="J82" s="36">
        <f t="shared" si="5"/>
        <v>0</v>
      </c>
      <c r="K82" s="9"/>
      <c r="L82" s="41"/>
    </row>
    <row r="83" spans="1:12" ht="33.75">
      <c r="A83" s="8">
        <v>81</v>
      </c>
      <c r="B83" s="9" t="s">
        <v>35</v>
      </c>
      <c r="C83" s="8" t="s">
        <v>8</v>
      </c>
      <c r="D83" s="8" t="s">
        <v>12</v>
      </c>
      <c r="E83" s="8">
        <v>200</v>
      </c>
      <c r="F83" s="47">
        <v>0</v>
      </c>
      <c r="G83" s="10">
        <f t="shared" si="3"/>
        <v>0</v>
      </c>
      <c r="H83" s="11">
        <v>0.23</v>
      </c>
      <c r="I83" s="10">
        <f t="shared" si="4"/>
        <v>0</v>
      </c>
      <c r="J83" s="36">
        <f t="shared" si="5"/>
        <v>0</v>
      </c>
      <c r="K83" s="9"/>
      <c r="L83" s="41"/>
    </row>
    <row r="84" spans="1:12" ht="33.75">
      <c r="A84" s="8">
        <v>82</v>
      </c>
      <c r="B84" s="9" t="s">
        <v>36</v>
      </c>
      <c r="C84" s="8" t="s">
        <v>37</v>
      </c>
      <c r="D84" s="8" t="s">
        <v>12</v>
      </c>
      <c r="E84" s="8">
        <v>200</v>
      </c>
      <c r="F84" s="47">
        <v>0</v>
      </c>
      <c r="G84" s="10">
        <f t="shared" si="3"/>
        <v>0</v>
      </c>
      <c r="H84" s="11">
        <v>0.23</v>
      </c>
      <c r="I84" s="10">
        <f t="shared" si="4"/>
        <v>0</v>
      </c>
      <c r="J84" s="36">
        <f t="shared" si="5"/>
        <v>0</v>
      </c>
      <c r="K84" s="9"/>
      <c r="L84" s="41"/>
    </row>
    <row r="85" spans="1:12" ht="33.75">
      <c r="A85" s="8">
        <v>83</v>
      </c>
      <c r="B85" s="9" t="s">
        <v>38</v>
      </c>
      <c r="C85" s="8" t="s">
        <v>8</v>
      </c>
      <c r="D85" s="8" t="s">
        <v>12</v>
      </c>
      <c r="E85" s="8">
        <v>200</v>
      </c>
      <c r="F85" s="47">
        <v>0</v>
      </c>
      <c r="G85" s="10">
        <f t="shared" si="3"/>
        <v>0</v>
      </c>
      <c r="H85" s="11">
        <v>0.23</v>
      </c>
      <c r="I85" s="10">
        <f t="shared" si="4"/>
        <v>0</v>
      </c>
      <c r="J85" s="36">
        <f t="shared" si="5"/>
        <v>0</v>
      </c>
      <c r="K85" s="9"/>
      <c r="L85" s="41"/>
    </row>
    <row r="86" spans="1:12" ht="33.75">
      <c r="A86" s="8">
        <v>84</v>
      </c>
      <c r="B86" s="9" t="s">
        <v>172</v>
      </c>
      <c r="C86" s="8" t="s">
        <v>39</v>
      </c>
      <c r="D86" s="8" t="s">
        <v>14</v>
      </c>
      <c r="E86" s="8">
        <v>400</v>
      </c>
      <c r="F86" s="47">
        <v>0</v>
      </c>
      <c r="G86" s="10">
        <f t="shared" si="3"/>
        <v>0</v>
      </c>
      <c r="H86" s="11">
        <v>0.23</v>
      </c>
      <c r="I86" s="10">
        <f t="shared" si="4"/>
        <v>0</v>
      </c>
      <c r="J86" s="36">
        <f t="shared" si="5"/>
        <v>0</v>
      </c>
      <c r="K86" s="9"/>
      <c r="L86" s="41"/>
    </row>
    <row r="87" spans="1:12" ht="45">
      <c r="A87" s="8">
        <v>85</v>
      </c>
      <c r="B87" s="9" t="s">
        <v>171</v>
      </c>
      <c r="C87" s="8" t="s">
        <v>39</v>
      </c>
      <c r="D87" s="8" t="s">
        <v>14</v>
      </c>
      <c r="E87" s="8">
        <v>800</v>
      </c>
      <c r="F87" s="47">
        <v>0</v>
      </c>
      <c r="G87" s="10">
        <f t="shared" si="3"/>
        <v>0</v>
      </c>
      <c r="H87" s="11">
        <v>0.23</v>
      </c>
      <c r="I87" s="10">
        <f t="shared" si="4"/>
        <v>0</v>
      </c>
      <c r="J87" s="36">
        <f t="shared" si="5"/>
        <v>0</v>
      </c>
      <c r="K87" s="9"/>
      <c r="L87" s="41"/>
    </row>
    <row r="88" spans="1:12" ht="45">
      <c r="A88" s="8">
        <v>86</v>
      </c>
      <c r="B88" s="19" t="s">
        <v>102</v>
      </c>
      <c r="C88" s="8" t="s">
        <v>39</v>
      </c>
      <c r="D88" s="8" t="s">
        <v>14</v>
      </c>
      <c r="E88" s="8">
        <v>70</v>
      </c>
      <c r="F88" s="47">
        <v>0</v>
      </c>
      <c r="G88" s="10">
        <f t="shared" si="3"/>
        <v>0</v>
      </c>
      <c r="H88" s="11">
        <v>0.23</v>
      </c>
      <c r="I88" s="10">
        <f t="shared" si="4"/>
        <v>0</v>
      </c>
      <c r="J88" s="36">
        <f t="shared" si="5"/>
        <v>0</v>
      </c>
      <c r="K88" s="9"/>
      <c r="L88" s="41"/>
    </row>
    <row r="89" spans="1:12" ht="67.5">
      <c r="A89" s="8">
        <v>87</v>
      </c>
      <c r="B89" s="19" t="s">
        <v>103</v>
      </c>
      <c r="C89" s="8" t="s">
        <v>39</v>
      </c>
      <c r="D89" s="8" t="s">
        <v>14</v>
      </c>
      <c r="E89" s="8">
        <v>250</v>
      </c>
      <c r="F89" s="47">
        <v>0</v>
      </c>
      <c r="G89" s="10">
        <f t="shared" si="3"/>
        <v>0</v>
      </c>
      <c r="H89" s="11">
        <v>0.23</v>
      </c>
      <c r="I89" s="10">
        <f t="shared" si="4"/>
        <v>0</v>
      </c>
      <c r="J89" s="36">
        <f t="shared" si="5"/>
        <v>0</v>
      </c>
      <c r="K89" s="54"/>
      <c r="L89" s="41"/>
    </row>
    <row r="90" spans="1:12" ht="67.5">
      <c r="A90" s="8">
        <v>88</v>
      </c>
      <c r="B90" s="9" t="s">
        <v>40</v>
      </c>
      <c r="C90" s="8" t="s">
        <v>39</v>
      </c>
      <c r="D90" s="8" t="s">
        <v>14</v>
      </c>
      <c r="E90" s="8">
        <v>340</v>
      </c>
      <c r="F90" s="47">
        <v>0</v>
      </c>
      <c r="G90" s="10">
        <f t="shared" si="3"/>
        <v>0</v>
      </c>
      <c r="H90" s="11">
        <v>0.23</v>
      </c>
      <c r="I90" s="10">
        <f t="shared" si="4"/>
        <v>0</v>
      </c>
      <c r="J90" s="36">
        <f t="shared" si="5"/>
        <v>0</v>
      </c>
      <c r="K90" s="54"/>
      <c r="L90" s="41"/>
    </row>
    <row r="91" spans="1:12" ht="67.5">
      <c r="A91" s="8">
        <v>89</v>
      </c>
      <c r="B91" s="15" t="s">
        <v>41</v>
      </c>
      <c r="C91" s="8" t="s">
        <v>39</v>
      </c>
      <c r="D91" s="8" t="s">
        <v>14</v>
      </c>
      <c r="E91" s="8">
        <v>70</v>
      </c>
      <c r="F91" s="47">
        <v>0</v>
      </c>
      <c r="G91" s="10">
        <f t="shared" si="3"/>
        <v>0</v>
      </c>
      <c r="H91" s="11">
        <v>0.23</v>
      </c>
      <c r="I91" s="10">
        <f t="shared" si="4"/>
        <v>0</v>
      </c>
      <c r="J91" s="36">
        <f t="shared" si="5"/>
        <v>0</v>
      </c>
      <c r="K91" s="9"/>
      <c r="L91" s="41"/>
    </row>
    <row r="92" spans="1:12" ht="33.75">
      <c r="A92" s="8">
        <v>90</v>
      </c>
      <c r="B92" s="9" t="s">
        <v>173</v>
      </c>
      <c r="C92" s="8" t="s">
        <v>39</v>
      </c>
      <c r="D92" s="8" t="s">
        <v>14</v>
      </c>
      <c r="E92" s="8">
        <v>150</v>
      </c>
      <c r="F92" s="47">
        <v>0</v>
      </c>
      <c r="G92" s="10">
        <f t="shared" si="3"/>
        <v>0</v>
      </c>
      <c r="H92" s="11">
        <v>0.23</v>
      </c>
      <c r="I92" s="10">
        <f t="shared" si="4"/>
        <v>0</v>
      </c>
      <c r="J92" s="36">
        <f t="shared" si="5"/>
        <v>0</v>
      </c>
      <c r="K92" s="9"/>
      <c r="L92" s="41"/>
    </row>
    <row r="93" spans="1:12" ht="67.5">
      <c r="A93" s="8">
        <v>91</v>
      </c>
      <c r="B93" s="19" t="s">
        <v>104</v>
      </c>
      <c r="C93" s="13" t="s">
        <v>39</v>
      </c>
      <c r="D93" s="13" t="s">
        <v>14</v>
      </c>
      <c r="E93" s="13">
        <v>24</v>
      </c>
      <c r="F93" s="63">
        <v>0</v>
      </c>
      <c r="G93" s="10">
        <f t="shared" si="3"/>
        <v>0</v>
      </c>
      <c r="H93" s="11">
        <v>0.23</v>
      </c>
      <c r="I93" s="10">
        <f t="shared" si="4"/>
        <v>0</v>
      </c>
      <c r="J93" s="36">
        <f t="shared" si="5"/>
        <v>0</v>
      </c>
      <c r="K93" s="54"/>
      <c r="L93" s="42"/>
    </row>
    <row r="94" spans="1:12" ht="78.75">
      <c r="A94" s="8">
        <v>92</v>
      </c>
      <c r="B94" s="19" t="s">
        <v>105</v>
      </c>
      <c r="C94" s="13" t="s">
        <v>39</v>
      </c>
      <c r="D94" s="13" t="s">
        <v>14</v>
      </c>
      <c r="E94" s="13">
        <v>40</v>
      </c>
      <c r="F94" s="63">
        <v>0</v>
      </c>
      <c r="G94" s="10">
        <f t="shared" si="3"/>
        <v>0</v>
      </c>
      <c r="H94" s="11">
        <v>0.23</v>
      </c>
      <c r="I94" s="10">
        <f t="shared" si="4"/>
        <v>0</v>
      </c>
      <c r="J94" s="36">
        <f t="shared" si="5"/>
        <v>0</v>
      </c>
      <c r="K94" s="54"/>
      <c r="L94" s="42"/>
    </row>
    <row r="95" spans="1:12" ht="45">
      <c r="A95" s="8">
        <v>93</v>
      </c>
      <c r="B95" s="9" t="s">
        <v>42</v>
      </c>
      <c r="C95" s="8" t="s">
        <v>39</v>
      </c>
      <c r="D95" s="8" t="s">
        <v>14</v>
      </c>
      <c r="E95" s="8">
        <v>1</v>
      </c>
      <c r="F95" s="47">
        <v>0</v>
      </c>
      <c r="G95" s="10">
        <f t="shared" si="3"/>
        <v>0</v>
      </c>
      <c r="H95" s="11">
        <v>0.23</v>
      </c>
      <c r="I95" s="10">
        <f t="shared" si="4"/>
        <v>0</v>
      </c>
      <c r="J95" s="36">
        <f t="shared" si="5"/>
        <v>0</v>
      </c>
      <c r="K95" s="54"/>
      <c r="L95" s="41"/>
    </row>
    <row r="96" spans="1:12" ht="33.75">
      <c r="A96" s="8">
        <v>94</v>
      </c>
      <c r="B96" s="9" t="s">
        <v>196</v>
      </c>
      <c r="C96" s="8" t="s">
        <v>39</v>
      </c>
      <c r="D96" s="8" t="s">
        <v>14</v>
      </c>
      <c r="E96" s="8">
        <v>50</v>
      </c>
      <c r="F96" s="47">
        <v>0</v>
      </c>
      <c r="G96" s="10">
        <f t="shared" si="3"/>
        <v>0</v>
      </c>
      <c r="H96" s="11">
        <v>0.23</v>
      </c>
      <c r="I96" s="10">
        <f t="shared" si="4"/>
        <v>0</v>
      </c>
      <c r="J96" s="36">
        <f t="shared" si="5"/>
        <v>0</v>
      </c>
      <c r="K96" s="54"/>
      <c r="L96" s="41"/>
    </row>
    <row r="97" spans="1:12" ht="22.5">
      <c r="A97" s="8">
        <v>95</v>
      </c>
      <c r="B97" s="9" t="s">
        <v>44</v>
      </c>
      <c r="C97" s="8" t="s">
        <v>43</v>
      </c>
      <c r="D97" s="8" t="s">
        <v>6</v>
      </c>
      <c r="E97" s="8">
        <v>240</v>
      </c>
      <c r="F97" s="47">
        <v>0</v>
      </c>
      <c r="G97" s="10">
        <f t="shared" si="3"/>
        <v>0</v>
      </c>
      <c r="H97" s="11">
        <v>0.23</v>
      </c>
      <c r="I97" s="10">
        <f t="shared" si="4"/>
        <v>0</v>
      </c>
      <c r="J97" s="36">
        <f t="shared" si="5"/>
        <v>0</v>
      </c>
      <c r="K97" s="9"/>
      <c r="L97" s="41"/>
    </row>
    <row r="98" spans="1:12" ht="33.75">
      <c r="A98" s="8">
        <v>96</v>
      </c>
      <c r="B98" s="9" t="s">
        <v>219</v>
      </c>
      <c r="C98" s="8" t="s">
        <v>43</v>
      </c>
      <c r="D98" s="8" t="s">
        <v>14</v>
      </c>
      <c r="E98" s="8">
        <v>7</v>
      </c>
      <c r="F98" s="47">
        <v>0</v>
      </c>
      <c r="G98" s="10">
        <f t="shared" si="3"/>
        <v>0</v>
      </c>
      <c r="H98" s="11">
        <v>0.23</v>
      </c>
      <c r="I98" s="10">
        <f t="shared" si="4"/>
        <v>0</v>
      </c>
      <c r="J98" s="36">
        <f t="shared" si="5"/>
        <v>0</v>
      </c>
      <c r="K98" s="54"/>
      <c r="L98" s="41"/>
    </row>
    <row r="99" spans="1:12" ht="45">
      <c r="A99" s="8">
        <v>97</v>
      </c>
      <c r="B99" s="9" t="s">
        <v>220</v>
      </c>
      <c r="C99" s="8" t="s">
        <v>43</v>
      </c>
      <c r="D99" s="8" t="s">
        <v>6</v>
      </c>
      <c r="E99" s="8">
        <v>400</v>
      </c>
      <c r="F99" s="47">
        <v>0</v>
      </c>
      <c r="G99" s="10">
        <f t="shared" si="3"/>
        <v>0</v>
      </c>
      <c r="H99" s="11">
        <v>0.23</v>
      </c>
      <c r="I99" s="10">
        <f t="shared" si="4"/>
        <v>0</v>
      </c>
      <c r="J99" s="36">
        <f t="shared" si="5"/>
        <v>0</v>
      </c>
      <c r="K99" s="9"/>
      <c r="L99" s="41"/>
    </row>
    <row r="100" spans="1:12" ht="33.75">
      <c r="A100" s="8">
        <v>98</v>
      </c>
      <c r="B100" s="9" t="s">
        <v>106</v>
      </c>
      <c r="C100" s="8" t="s">
        <v>43</v>
      </c>
      <c r="D100" s="8" t="s">
        <v>6</v>
      </c>
      <c r="E100" s="8">
        <v>50</v>
      </c>
      <c r="F100" s="47">
        <v>0</v>
      </c>
      <c r="G100" s="10">
        <f t="shared" si="3"/>
        <v>0</v>
      </c>
      <c r="H100" s="11">
        <v>0.23</v>
      </c>
      <c r="I100" s="10">
        <f t="shared" si="4"/>
        <v>0</v>
      </c>
      <c r="J100" s="36">
        <f t="shared" si="5"/>
        <v>0</v>
      </c>
      <c r="K100" s="9"/>
      <c r="L100" s="41"/>
    </row>
    <row r="101" spans="1:12" ht="78.75">
      <c r="A101" s="8">
        <v>99</v>
      </c>
      <c r="B101" s="9" t="s">
        <v>47</v>
      </c>
      <c r="C101" s="8" t="s">
        <v>43</v>
      </c>
      <c r="D101" s="8" t="s">
        <v>6</v>
      </c>
      <c r="E101" s="8">
        <v>30</v>
      </c>
      <c r="F101" s="47">
        <v>0</v>
      </c>
      <c r="G101" s="10">
        <f t="shared" si="3"/>
        <v>0</v>
      </c>
      <c r="H101" s="11">
        <v>0.23</v>
      </c>
      <c r="I101" s="10">
        <f t="shared" si="4"/>
        <v>0</v>
      </c>
      <c r="J101" s="36">
        <f t="shared" si="5"/>
        <v>0</v>
      </c>
      <c r="K101" s="9"/>
      <c r="L101" s="41"/>
    </row>
    <row r="102" spans="1:12" ht="78.75">
      <c r="A102" s="8">
        <v>100</v>
      </c>
      <c r="B102" s="9" t="s">
        <v>46</v>
      </c>
      <c r="C102" s="8" t="s">
        <v>43</v>
      </c>
      <c r="D102" s="8" t="s">
        <v>6</v>
      </c>
      <c r="E102" s="8">
        <v>30</v>
      </c>
      <c r="F102" s="47">
        <v>0</v>
      </c>
      <c r="G102" s="10">
        <f t="shared" si="3"/>
        <v>0</v>
      </c>
      <c r="H102" s="11">
        <v>0.23</v>
      </c>
      <c r="I102" s="10">
        <f t="shared" si="4"/>
        <v>0</v>
      </c>
      <c r="J102" s="36">
        <f t="shared" si="5"/>
        <v>0</v>
      </c>
      <c r="K102" s="9"/>
      <c r="L102" s="41"/>
    </row>
    <row r="103" spans="1:12" ht="78.75">
      <c r="A103" s="8">
        <v>101</v>
      </c>
      <c r="B103" s="9" t="s">
        <v>45</v>
      </c>
      <c r="C103" s="8" t="s">
        <v>43</v>
      </c>
      <c r="D103" s="8" t="s">
        <v>6</v>
      </c>
      <c r="E103" s="8">
        <v>10</v>
      </c>
      <c r="F103" s="47">
        <v>0</v>
      </c>
      <c r="G103" s="10">
        <f t="shared" si="3"/>
        <v>0</v>
      </c>
      <c r="H103" s="11">
        <v>0.23</v>
      </c>
      <c r="I103" s="10">
        <f t="shared" si="4"/>
        <v>0</v>
      </c>
      <c r="J103" s="36">
        <f t="shared" si="5"/>
        <v>0</v>
      </c>
      <c r="K103" s="9"/>
      <c r="L103" s="41"/>
    </row>
    <row r="104" spans="1:12" ht="67.5">
      <c r="A104" s="8">
        <v>102</v>
      </c>
      <c r="B104" s="9" t="s">
        <v>147</v>
      </c>
      <c r="C104" s="8" t="s">
        <v>48</v>
      </c>
      <c r="D104" s="8" t="s">
        <v>6</v>
      </c>
      <c r="E104" s="8">
        <v>140</v>
      </c>
      <c r="F104" s="47">
        <v>0</v>
      </c>
      <c r="G104" s="10">
        <f t="shared" si="3"/>
        <v>0</v>
      </c>
      <c r="H104" s="11">
        <v>0.23</v>
      </c>
      <c r="I104" s="10">
        <f t="shared" si="4"/>
        <v>0</v>
      </c>
      <c r="J104" s="36">
        <f t="shared" si="5"/>
        <v>0</v>
      </c>
      <c r="K104" s="54"/>
      <c r="L104" s="41"/>
    </row>
    <row r="105" spans="1:12" ht="63" customHeight="1">
      <c r="A105" s="8">
        <v>103</v>
      </c>
      <c r="B105" s="19" t="s">
        <v>148</v>
      </c>
      <c r="C105" s="8" t="s">
        <v>48</v>
      </c>
      <c r="D105" s="8" t="s">
        <v>6</v>
      </c>
      <c r="E105" s="8">
        <v>240</v>
      </c>
      <c r="F105" s="47">
        <v>0</v>
      </c>
      <c r="G105" s="10">
        <f t="shared" si="3"/>
        <v>0</v>
      </c>
      <c r="H105" s="11">
        <v>0.23</v>
      </c>
      <c r="I105" s="10">
        <f t="shared" si="4"/>
        <v>0</v>
      </c>
      <c r="J105" s="36">
        <f t="shared" si="5"/>
        <v>0</v>
      </c>
      <c r="K105" s="54"/>
      <c r="L105" s="41"/>
    </row>
    <row r="106" spans="1:12" ht="53.25" customHeight="1">
      <c r="A106" s="8">
        <v>104</v>
      </c>
      <c r="B106" s="19" t="s">
        <v>149</v>
      </c>
      <c r="C106" s="8" t="s">
        <v>48</v>
      </c>
      <c r="D106" s="8" t="s">
        <v>6</v>
      </c>
      <c r="E106" s="8">
        <v>10</v>
      </c>
      <c r="F106" s="47">
        <v>0</v>
      </c>
      <c r="G106" s="10">
        <f t="shared" si="3"/>
        <v>0</v>
      </c>
      <c r="H106" s="11">
        <v>0.23</v>
      </c>
      <c r="I106" s="10">
        <f t="shared" si="4"/>
        <v>0</v>
      </c>
      <c r="J106" s="36">
        <f t="shared" si="5"/>
        <v>0</v>
      </c>
      <c r="K106" s="54"/>
      <c r="L106" s="41"/>
    </row>
    <row r="107" spans="1:12" ht="60" customHeight="1">
      <c r="A107" s="8">
        <v>105</v>
      </c>
      <c r="B107" s="9" t="s">
        <v>49</v>
      </c>
      <c r="C107" s="8" t="s">
        <v>50</v>
      </c>
      <c r="D107" s="8" t="s">
        <v>51</v>
      </c>
      <c r="E107" s="8">
        <v>170</v>
      </c>
      <c r="F107" s="47">
        <v>0</v>
      </c>
      <c r="G107" s="10">
        <f t="shared" si="3"/>
        <v>0</v>
      </c>
      <c r="H107" s="11">
        <v>0.23</v>
      </c>
      <c r="I107" s="10">
        <f t="shared" si="4"/>
        <v>0</v>
      </c>
      <c r="J107" s="36">
        <f t="shared" si="5"/>
        <v>0</v>
      </c>
      <c r="K107" s="54"/>
      <c r="L107" s="41"/>
    </row>
    <row r="108" spans="1:12" ht="56.25">
      <c r="A108" s="8">
        <v>106</v>
      </c>
      <c r="B108" s="9" t="s">
        <v>54</v>
      </c>
      <c r="C108" s="8" t="s">
        <v>50</v>
      </c>
      <c r="D108" s="8" t="s">
        <v>51</v>
      </c>
      <c r="E108" s="8">
        <v>65</v>
      </c>
      <c r="F108" s="47">
        <v>0</v>
      </c>
      <c r="G108" s="10">
        <f t="shared" si="3"/>
        <v>0</v>
      </c>
      <c r="H108" s="11">
        <v>0.23</v>
      </c>
      <c r="I108" s="10">
        <f t="shared" si="4"/>
        <v>0</v>
      </c>
      <c r="J108" s="36">
        <f t="shared" si="5"/>
        <v>0</v>
      </c>
      <c r="K108" s="54"/>
      <c r="L108" s="41"/>
    </row>
    <row r="109" spans="1:12" ht="45">
      <c r="A109" s="8">
        <v>107</v>
      </c>
      <c r="B109" s="9" t="s">
        <v>52</v>
      </c>
      <c r="C109" s="8" t="s">
        <v>50</v>
      </c>
      <c r="D109" s="8" t="s">
        <v>51</v>
      </c>
      <c r="E109" s="8">
        <v>200</v>
      </c>
      <c r="F109" s="47">
        <v>0</v>
      </c>
      <c r="G109" s="10">
        <f t="shared" si="3"/>
        <v>0</v>
      </c>
      <c r="H109" s="11">
        <v>0.23</v>
      </c>
      <c r="I109" s="10">
        <f t="shared" si="4"/>
        <v>0</v>
      </c>
      <c r="J109" s="36">
        <f t="shared" si="5"/>
        <v>0</v>
      </c>
      <c r="K109" s="54"/>
      <c r="L109" s="41"/>
    </row>
    <row r="110" spans="1:12" ht="45">
      <c r="A110" s="8">
        <v>108</v>
      </c>
      <c r="B110" s="9" t="s">
        <v>53</v>
      </c>
      <c r="C110" s="8" t="s">
        <v>50</v>
      </c>
      <c r="D110" s="8" t="s">
        <v>51</v>
      </c>
      <c r="E110" s="8">
        <v>25</v>
      </c>
      <c r="F110" s="47">
        <v>0</v>
      </c>
      <c r="G110" s="10">
        <f t="shared" si="3"/>
        <v>0</v>
      </c>
      <c r="H110" s="11">
        <v>0.23</v>
      </c>
      <c r="I110" s="10">
        <f t="shared" si="4"/>
        <v>0</v>
      </c>
      <c r="J110" s="36">
        <f t="shared" si="5"/>
        <v>0</v>
      </c>
      <c r="K110" s="54"/>
      <c r="L110" s="41"/>
    </row>
    <row r="111" spans="1:12" ht="45">
      <c r="A111" s="8">
        <v>109</v>
      </c>
      <c r="B111" s="60" t="s">
        <v>160</v>
      </c>
      <c r="C111" s="8" t="s">
        <v>50</v>
      </c>
      <c r="D111" s="8" t="s">
        <v>51</v>
      </c>
      <c r="E111" s="8">
        <v>10</v>
      </c>
      <c r="F111" s="47">
        <v>0</v>
      </c>
      <c r="G111" s="10">
        <f t="shared" si="3"/>
        <v>0</v>
      </c>
      <c r="H111" s="11">
        <v>0.23</v>
      </c>
      <c r="I111" s="10">
        <f t="shared" si="4"/>
        <v>0</v>
      </c>
      <c r="J111" s="36">
        <f t="shared" si="5"/>
        <v>0</v>
      </c>
      <c r="K111" s="54"/>
      <c r="L111" s="41"/>
    </row>
    <row r="112" spans="1:12" ht="56.25">
      <c r="A112" s="8">
        <v>110</v>
      </c>
      <c r="B112" s="19" t="s">
        <v>113</v>
      </c>
      <c r="C112" s="13" t="s">
        <v>56</v>
      </c>
      <c r="D112" s="13" t="s">
        <v>6</v>
      </c>
      <c r="E112" s="13">
        <v>250</v>
      </c>
      <c r="F112" s="63">
        <v>0</v>
      </c>
      <c r="G112" s="10">
        <f t="shared" si="3"/>
        <v>0</v>
      </c>
      <c r="H112" s="11">
        <v>0.23</v>
      </c>
      <c r="I112" s="10">
        <f t="shared" si="4"/>
        <v>0</v>
      </c>
      <c r="J112" s="36">
        <f t="shared" si="5"/>
        <v>0</v>
      </c>
      <c r="K112" s="54"/>
      <c r="L112" s="42"/>
    </row>
    <row r="113" spans="1:12" ht="22.5">
      <c r="A113" s="8">
        <v>111</v>
      </c>
      <c r="B113" s="19" t="s">
        <v>162</v>
      </c>
      <c r="C113" s="8" t="s">
        <v>50</v>
      </c>
      <c r="D113" s="13" t="s">
        <v>14</v>
      </c>
      <c r="E113" s="13">
        <v>10</v>
      </c>
      <c r="F113" s="63">
        <v>0</v>
      </c>
      <c r="G113" s="10">
        <f t="shared" si="3"/>
        <v>0</v>
      </c>
      <c r="H113" s="11">
        <v>0.23</v>
      </c>
      <c r="I113" s="10">
        <f t="shared" si="4"/>
        <v>0</v>
      </c>
      <c r="J113" s="36">
        <f t="shared" si="5"/>
        <v>0</v>
      </c>
      <c r="K113" s="54"/>
      <c r="L113" s="42"/>
    </row>
    <row r="114" spans="1:12" ht="33.75">
      <c r="A114" s="8">
        <v>112</v>
      </c>
      <c r="B114" s="9" t="s">
        <v>55</v>
      </c>
      <c r="C114" s="8" t="s">
        <v>50</v>
      </c>
      <c r="D114" s="8" t="s">
        <v>6</v>
      </c>
      <c r="E114" s="8">
        <v>200</v>
      </c>
      <c r="F114" s="47">
        <v>0</v>
      </c>
      <c r="G114" s="10">
        <f t="shared" si="3"/>
        <v>0</v>
      </c>
      <c r="H114" s="11">
        <v>0.23</v>
      </c>
      <c r="I114" s="10">
        <f t="shared" si="4"/>
        <v>0</v>
      </c>
      <c r="J114" s="36">
        <f t="shared" si="5"/>
        <v>0</v>
      </c>
      <c r="K114" s="54"/>
      <c r="L114" s="41"/>
    </row>
    <row r="115" spans="1:12" ht="33.75">
      <c r="A115" s="8">
        <v>113</v>
      </c>
      <c r="B115" s="19" t="s">
        <v>107</v>
      </c>
      <c r="C115" s="13" t="s">
        <v>56</v>
      </c>
      <c r="D115" s="13" t="s">
        <v>6</v>
      </c>
      <c r="E115" s="13">
        <v>30</v>
      </c>
      <c r="F115" s="63">
        <v>0</v>
      </c>
      <c r="G115" s="10">
        <f t="shared" si="3"/>
        <v>0</v>
      </c>
      <c r="H115" s="11">
        <v>0.23</v>
      </c>
      <c r="I115" s="10">
        <f t="shared" si="4"/>
        <v>0</v>
      </c>
      <c r="J115" s="36">
        <f t="shared" si="5"/>
        <v>0</v>
      </c>
      <c r="K115" s="54"/>
      <c r="L115" s="42"/>
    </row>
    <row r="116" spans="1:12" ht="33.75">
      <c r="A116" s="8">
        <v>114</v>
      </c>
      <c r="B116" s="18" t="s">
        <v>108</v>
      </c>
      <c r="C116" s="13" t="s">
        <v>56</v>
      </c>
      <c r="D116" s="13" t="s">
        <v>6</v>
      </c>
      <c r="E116" s="13" t="s">
        <v>109</v>
      </c>
      <c r="F116" s="63">
        <v>0</v>
      </c>
      <c r="G116" s="10">
        <f t="shared" si="3"/>
        <v>0</v>
      </c>
      <c r="H116" s="11">
        <v>0.23</v>
      </c>
      <c r="I116" s="10">
        <f t="shared" si="4"/>
        <v>0</v>
      </c>
      <c r="J116" s="36">
        <f t="shared" si="5"/>
        <v>0</v>
      </c>
      <c r="K116" s="54"/>
      <c r="L116" s="42"/>
    </row>
    <row r="117" spans="1:12" ht="22.5">
      <c r="A117" s="8">
        <v>115</v>
      </c>
      <c r="B117" s="19" t="s">
        <v>110</v>
      </c>
      <c r="C117" s="13" t="s">
        <v>50</v>
      </c>
      <c r="D117" s="13" t="s">
        <v>14</v>
      </c>
      <c r="E117" s="13">
        <v>20</v>
      </c>
      <c r="F117" s="63">
        <v>0</v>
      </c>
      <c r="G117" s="10">
        <f t="shared" si="3"/>
        <v>0</v>
      </c>
      <c r="H117" s="11">
        <v>0.23</v>
      </c>
      <c r="I117" s="10">
        <f t="shared" si="4"/>
        <v>0</v>
      </c>
      <c r="J117" s="36">
        <f t="shared" si="5"/>
        <v>0</v>
      </c>
      <c r="K117" s="54"/>
      <c r="L117" s="42"/>
    </row>
    <row r="118" spans="1:12" ht="22.5">
      <c r="A118" s="8">
        <v>116</v>
      </c>
      <c r="B118" s="19" t="s">
        <v>111</v>
      </c>
      <c r="C118" s="13" t="s">
        <v>50</v>
      </c>
      <c r="D118" s="13" t="s">
        <v>14</v>
      </c>
      <c r="E118" s="13">
        <v>30</v>
      </c>
      <c r="F118" s="63">
        <v>0</v>
      </c>
      <c r="G118" s="10">
        <f t="shared" si="3"/>
        <v>0</v>
      </c>
      <c r="H118" s="11">
        <v>0.23</v>
      </c>
      <c r="I118" s="10">
        <f t="shared" si="4"/>
        <v>0</v>
      </c>
      <c r="J118" s="36">
        <f t="shared" si="5"/>
        <v>0</v>
      </c>
      <c r="K118" s="54"/>
      <c r="L118" s="42"/>
    </row>
    <row r="119" spans="1:12" ht="33.75">
      <c r="A119" s="8">
        <v>117</v>
      </c>
      <c r="B119" s="9" t="s">
        <v>197</v>
      </c>
      <c r="C119" s="8" t="s">
        <v>56</v>
      </c>
      <c r="D119" s="8" t="s">
        <v>6</v>
      </c>
      <c r="E119" s="8">
        <v>5</v>
      </c>
      <c r="F119" s="47">
        <v>0</v>
      </c>
      <c r="G119" s="10">
        <f t="shared" si="3"/>
        <v>0</v>
      </c>
      <c r="H119" s="11">
        <v>0.23</v>
      </c>
      <c r="I119" s="10">
        <f t="shared" si="4"/>
        <v>0</v>
      </c>
      <c r="J119" s="36">
        <f t="shared" si="5"/>
        <v>0</v>
      </c>
      <c r="K119" s="54"/>
      <c r="L119" s="41"/>
    </row>
    <row r="120" spans="1:12" ht="33.75">
      <c r="A120" s="8">
        <v>118</v>
      </c>
      <c r="B120" s="9" t="s">
        <v>62</v>
      </c>
      <c r="C120" s="8" t="s">
        <v>56</v>
      </c>
      <c r="D120" s="8" t="s">
        <v>63</v>
      </c>
      <c r="E120" s="8">
        <v>100</v>
      </c>
      <c r="F120" s="47">
        <v>0</v>
      </c>
      <c r="G120" s="10">
        <f t="shared" si="3"/>
        <v>0</v>
      </c>
      <c r="H120" s="11">
        <v>0.23</v>
      </c>
      <c r="I120" s="10">
        <f t="shared" si="4"/>
        <v>0</v>
      </c>
      <c r="J120" s="36">
        <f t="shared" si="5"/>
        <v>0</v>
      </c>
      <c r="K120" s="54"/>
      <c r="L120" s="41"/>
    </row>
    <row r="121" spans="1:12" ht="45">
      <c r="A121" s="8">
        <v>119</v>
      </c>
      <c r="B121" s="9" t="s">
        <v>198</v>
      </c>
      <c r="C121" s="8" t="s">
        <v>56</v>
      </c>
      <c r="D121" s="8" t="s">
        <v>6</v>
      </c>
      <c r="E121" s="8">
        <v>300</v>
      </c>
      <c r="F121" s="47">
        <v>0</v>
      </c>
      <c r="G121" s="10">
        <f t="shared" si="3"/>
        <v>0</v>
      </c>
      <c r="H121" s="11">
        <v>0.23</v>
      </c>
      <c r="I121" s="10">
        <f t="shared" si="4"/>
        <v>0</v>
      </c>
      <c r="J121" s="36">
        <f t="shared" si="5"/>
        <v>0</v>
      </c>
      <c r="K121" s="54"/>
      <c r="L121" s="41"/>
    </row>
    <row r="122" spans="1:12" ht="101.25" customHeight="1">
      <c r="A122" s="8">
        <v>120</v>
      </c>
      <c r="B122" s="9" t="s">
        <v>199</v>
      </c>
      <c r="C122" s="8" t="s">
        <v>56</v>
      </c>
      <c r="D122" s="8" t="s">
        <v>6</v>
      </c>
      <c r="E122" s="8">
        <v>1060</v>
      </c>
      <c r="F122" s="47">
        <v>0</v>
      </c>
      <c r="G122" s="10">
        <f t="shared" si="3"/>
        <v>0</v>
      </c>
      <c r="H122" s="11">
        <v>0.23</v>
      </c>
      <c r="I122" s="10">
        <f t="shared" si="4"/>
        <v>0</v>
      </c>
      <c r="J122" s="36">
        <f t="shared" si="5"/>
        <v>0</v>
      </c>
      <c r="K122" s="54"/>
      <c r="L122" s="41"/>
    </row>
    <row r="123" spans="1:12" ht="96.75" customHeight="1">
      <c r="A123" s="8">
        <v>121</v>
      </c>
      <c r="B123" s="9" t="s">
        <v>200</v>
      </c>
      <c r="C123" s="8" t="s">
        <v>56</v>
      </c>
      <c r="D123" s="8" t="s">
        <v>6</v>
      </c>
      <c r="E123" s="8">
        <v>2100</v>
      </c>
      <c r="F123" s="47">
        <v>0</v>
      </c>
      <c r="G123" s="10">
        <f t="shared" si="3"/>
        <v>0</v>
      </c>
      <c r="H123" s="11">
        <v>0.23</v>
      </c>
      <c r="I123" s="10">
        <f t="shared" si="4"/>
        <v>0</v>
      </c>
      <c r="J123" s="36">
        <f t="shared" si="5"/>
        <v>0</v>
      </c>
      <c r="K123" s="54"/>
      <c r="L123" s="41"/>
    </row>
    <row r="124" spans="1:12" ht="50.25" customHeight="1">
      <c r="A124" s="8">
        <v>122</v>
      </c>
      <c r="B124" s="9" t="s">
        <v>57</v>
      </c>
      <c r="C124" s="8" t="s">
        <v>56</v>
      </c>
      <c r="D124" s="8" t="s">
        <v>6</v>
      </c>
      <c r="E124" s="8">
        <v>45</v>
      </c>
      <c r="F124" s="47">
        <v>0</v>
      </c>
      <c r="G124" s="10">
        <f t="shared" si="3"/>
        <v>0</v>
      </c>
      <c r="H124" s="11">
        <v>0.23</v>
      </c>
      <c r="I124" s="10">
        <f t="shared" si="4"/>
        <v>0</v>
      </c>
      <c r="J124" s="36">
        <f t="shared" si="5"/>
        <v>0</v>
      </c>
      <c r="K124" s="54"/>
      <c r="L124" s="41"/>
    </row>
    <row r="125" spans="1:12" ht="50.25" customHeight="1">
      <c r="A125" s="8">
        <v>123</v>
      </c>
      <c r="B125" s="9" t="s">
        <v>58</v>
      </c>
      <c r="C125" s="8" t="s">
        <v>56</v>
      </c>
      <c r="D125" s="8" t="s">
        <v>6</v>
      </c>
      <c r="E125" s="8">
        <v>60</v>
      </c>
      <c r="F125" s="47">
        <v>0</v>
      </c>
      <c r="G125" s="10">
        <f t="shared" si="3"/>
        <v>0</v>
      </c>
      <c r="H125" s="11">
        <v>0.23</v>
      </c>
      <c r="I125" s="10">
        <f t="shared" si="4"/>
        <v>0</v>
      </c>
      <c r="J125" s="36">
        <f t="shared" si="5"/>
        <v>0</v>
      </c>
      <c r="K125" s="54"/>
      <c r="L125" s="41"/>
    </row>
    <row r="126" spans="1:12" ht="51" customHeight="1">
      <c r="A126" s="8">
        <v>124</v>
      </c>
      <c r="B126" s="9" t="s">
        <v>59</v>
      </c>
      <c r="C126" s="8" t="s">
        <v>56</v>
      </c>
      <c r="D126" s="8" t="s">
        <v>6</v>
      </c>
      <c r="E126" s="8">
        <v>4</v>
      </c>
      <c r="F126" s="47">
        <v>0</v>
      </c>
      <c r="G126" s="10">
        <f t="shared" si="3"/>
        <v>0</v>
      </c>
      <c r="H126" s="11">
        <v>0.23</v>
      </c>
      <c r="I126" s="10">
        <f t="shared" si="4"/>
        <v>0</v>
      </c>
      <c r="J126" s="36">
        <f t="shared" si="5"/>
        <v>0</v>
      </c>
      <c r="K126" s="54"/>
      <c r="L126" s="41"/>
    </row>
    <row r="127" spans="1:12" ht="63" customHeight="1">
      <c r="A127" s="8">
        <v>125</v>
      </c>
      <c r="B127" s="19" t="s">
        <v>112</v>
      </c>
      <c r="C127" s="13" t="s">
        <v>56</v>
      </c>
      <c r="D127" s="13" t="s">
        <v>6</v>
      </c>
      <c r="E127" s="13">
        <v>80</v>
      </c>
      <c r="F127" s="63">
        <v>0</v>
      </c>
      <c r="G127" s="10">
        <f t="shared" si="3"/>
        <v>0</v>
      </c>
      <c r="H127" s="11">
        <v>0.23</v>
      </c>
      <c r="I127" s="10">
        <f t="shared" si="4"/>
        <v>0</v>
      </c>
      <c r="J127" s="36">
        <f t="shared" si="5"/>
        <v>0</v>
      </c>
      <c r="K127" s="54"/>
      <c r="L127" s="42"/>
    </row>
    <row r="128" spans="1:12" ht="59.25" customHeight="1">
      <c r="A128" s="8">
        <v>126</v>
      </c>
      <c r="B128" s="9" t="s">
        <v>60</v>
      </c>
      <c r="C128" s="8" t="s">
        <v>56</v>
      </c>
      <c r="D128" s="8" t="s">
        <v>6</v>
      </c>
      <c r="E128" s="8">
        <v>160</v>
      </c>
      <c r="F128" s="47">
        <v>0</v>
      </c>
      <c r="G128" s="10">
        <f t="shared" si="3"/>
        <v>0</v>
      </c>
      <c r="H128" s="11">
        <v>0.23</v>
      </c>
      <c r="I128" s="10">
        <f t="shared" si="4"/>
        <v>0</v>
      </c>
      <c r="J128" s="36">
        <f t="shared" si="5"/>
        <v>0</v>
      </c>
      <c r="K128" s="54"/>
      <c r="L128" s="41"/>
    </row>
    <row r="129" spans="1:12" ht="56.25">
      <c r="A129" s="8">
        <v>127</v>
      </c>
      <c r="B129" s="9" t="s">
        <v>61</v>
      </c>
      <c r="C129" s="8" t="s">
        <v>56</v>
      </c>
      <c r="D129" s="8" t="s">
        <v>6</v>
      </c>
      <c r="E129" s="8">
        <v>20</v>
      </c>
      <c r="F129" s="47">
        <v>0</v>
      </c>
      <c r="G129" s="10">
        <f t="shared" si="3"/>
        <v>0</v>
      </c>
      <c r="H129" s="11">
        <v>0.23</v>
      </c>
      <c r="I129" s="10">
        <f t="shared" si="4"/>
        <v>0</v>
      </c>
      <c r="J129" s="36">
        <f t="shared" si="5"/>
        <v>0</v>
      </c>
      <c r="K129" s="54"/>
      <c r="L129" s="41"/>
    </row>
    <row r="130" spans="1:12" ht="45">
      <c r="A130" s="8">
        <v>128</v>
      </c>
      <c r="B130" s="19" t="s">
        <v>201</v>
      </c>
      <c r="C130" s="13" t="s">
        <v>56</v>
      </c>
      <c r="D130" s="13" t="s">
        <v>6</v>
      </c>
      <c r="E130" s="13">
        <v>30</v>
      </c>
      <c r="F130" s="63">
        <v>0</v>
      </c>
      <c r="G130" s="10">
        <f t="shared" ref="G130:G187" si="6">SUM(E130*F130)</f>
        <v>0</v>
      </c>
      <c r="H130" s="11">
        <v>0.23</v>
      </c>
      <c r="I130" s="10">
        <f t="shared" ref="I130:I187" si="7">SUM(G130*H130)</f>
        <v>0</v>
      </c>
      <c r="J130" s="36">
        <f t="shared" si="5"/>
        <v>0</v>
      </c>
      <c r="K130" s="54"/>
      <c r="L130" s="42"/>
    </row>
    <row r="131" spans="1:12" ht="22.5">
      <c r="A131" s="8">
        <v>129</v>
      </c>
      <c r="B131" s="9" t="s">
        <v>64</v>
      </c>
      <c r="C131" s="8" t="s">
        <v>65</v>
      </c>
      <c r="D131" s="8" t="s">
        <v>6</v>
      </c>
      <c r="E131" s="8">
        <v>5100</v>
      </c>
      <c r="F131" s="47">
        <v>0</v>
      </c>
      <c r="G131" s="10">
        <f t="shared" si="6"/>
        <v>0</v>
      </c>
      <c r="H131" s="11">
        <v>0.23</v>
      </c>
      <c r="I131" s="10">
        <f t="shared" si="7"/>
        <v>0</v>
      </c>
      <c r="J131" s="36">
        <f t="shared" ref="J131:J187" si="8">SUM(G131+I131)</f>
        <v>0</v>
      </c>
      <c r="K131" s="9"/>
      <c r="L131" s="41"/>
    </row>
    <row r="132" spans="1:12" ht="112.5">
      <c r="A132" s="8">
        <v>130</v>
      </c>
      <c r="B132" s="19" t="s">
        <v>202</v>
      </c>
      <c r="C132" s="8" t="s">
        <v>50</v>
      </c>
      <c r="D132" s="8" t="s">
        <v>14</v>
      </c>
      <c r="E132" s="8">
        <v>230</v>
      </c>
      <c r="F132" s="47">
        <v>0</v>
      </c>
      <c r="G132" s="10">
        <f t="shared" si="6"/>
        <v>0</v>
      </c>
      <c r="H132" s="11">
        <v>0.23</v>
      </c>
      <c r="I132" s="10">
        <f t="shared" si="7"/>
        <v>0</v>
      </c>
      <c r="J132" s="36">
        <f t="shared" si="8"/>
        <v>0</v>
      </c>
      <c r="K132" s="9"/>
      <c r="L132" s="41"/>
    </row>
    <row r="133" spans="1:12" ht="67.5">
      <c r="A133" s="8">
        <v>131</v>
      </c>
      <c r="B133" s="19" t="s">
        <v>217</v>
      </c>
      <c r="C133" s="13" t="s">
        <v>65</v>
      </c>
      <c r="D133" s="13" t="s">
        <v>14</v>
      </c>
      <c r="E133" s="13">
        <v>1700</v>
      </c>
      <c r="F133" s="63">
        <v>0</v>
      </c>
      <c r="G133" s="10">
        <f t="shared" si="6"/>
        <v>0</v>
      </c>
      <c r="H133" s="11">
        <v>0.23</v>
      </c>
      <c r="I133" s="10">
        <f t="shared" si="7"/>
        <v>0</v>
      </c>
      <c r="J133" s="36">
        <f t="shared" si="8"/>
        <v>0</v>
      </c>
      <c r="K133" s="9"/>
      <c r="L133" s="42"/>
    </row>
    <row r="134" spans="1:12" ht="90">
      <c r="A134" s="8">
        <v>132</v>
      </c>
      <c r="B134" s="9" t="s">
        <v>203</v>
      </c>
      <c r="C134" s="8" t="s">
        <v>50</v>
      </c>
      <c r="D134" s="8" t="s">
        <v>6</v>
      </c>
      <c r="E134" s="8">
        <v>170</v>
      </c>
      <c r="F134" s="47">
        <v>0</v>
      </c>
      <c r="G134" s="10">
        <f t="shared" si="6"/>
        <v>0</v>
      </c>
      <c r="H134" s="11">
        <v>0.23</v>
      </c>
      <c r="I134" s="10">
        <f t="shared" si="7"/>
        <v>0</v>
      </c>
      <c r="J134" s="36">
        <f t="shared" si="8"/>
        <v>0</v>
      </c>
      <c r="K134" s="54"/>
      <c r="L134" s="41"/>
    </row>
    <row r="135" spans="1:12" ht="84.75" customHeight="1">
      <c r="A135" s="8">
        <v>133</v>
      </c>
      <c r="B135" s="9" t="s">
        <v>204</v>
      </c>
      <c r="C135" s="8" t="s">
        <v>50</v>
      </c>
      <c r="D135" s="8" t="s">
        <v>6</v>
      </c>
      <c r="E135" s="8">
        <v>120</v>
      </c>
      <c r="F135" s="47">
        <v>0</v>
      </c>
      <c r="G135" s="10">
        <f t="shared" si="6"/>
        <v>0</v>
      </c>
      <c r="H135" s="11">
        <v>0.23</v>
      </c>
      <c r="I135" s="10">
        <f t="shared" si="7"/>
        <v>0</v>
      </c>
      <c r="J135" s="36">
        <f t="shared" si="8"/>
        <v>0</v>
      </c>
      <c r="K135" s="54"/>
      <c r="L135" s="41"/>
    </row>
    <row r="136" spans="1:12" ht="56.25">
      <c r="A136" s="8">
        <v>134</v>
      </c>
      <c r="B136" s="9" t="s">
        <v>66</v>
      </c>
      <c r="C136" s="8" t="s">
        <v>50</v>
      </c>
      <c r="D136" s="8" t="s">
        <v>6</v>
      </c>
      <c r="E136" s="8">
        <v>80</v>
      </c>
      <c r="F136" s="47">
        <v>0</v>
      </c>
      <c r="G136" s="10">
        <f t="shared" si="6"/>
        <v>0</v>
      </c>
      <c r="H136" s="11">
        <v>0.23</v>
      </c>
      <c r="I136" s="10">
        <f t="shared" si="7"/>
        <v>0</v>
      </c>
      <c r="J136" s="36">
        <f t="shared" si="8"/>
        <v>0</v>
      </c>
      <c r="K136" s="54"/>
      <c r="L136" s="41"/>
    </row>
    <row r="137" spans="1:12" ht="27" customHeight="1">
      <c r="A137" s="8">
        <v>135</v>
      </c>
      <c r="B137" s="19" t="s">
        <v>230</v>
      </c>
      <c r="C137" s="13" t="s">
        <v>50</v>
      </c>
      <c r="D137" s="13" t="s">
        <v>6</v>
      </c>
      <c r="E137" s="13">
        <v>200</v>
      </c>
      <c r="F137" s="63">
        <v>0</v>
      </c>
      <c r="G137" s="10">
        <f t="shared" si="6"/>
        <v>0</v>
      </c>
      <c r="H137" s="11">
        <v>0.23</v>
      </c>
      <c r="I137" s="10">
        <f t="shared" si="7"/>
        <v>0</v>
      </c>
      <c r="J137" s="36">
        <f t="shared" si="8"/>
        <v>0</v>
      </c>
      <c r="K137" s="54"/>
      <c r="L137" s="42"/>
    </row>
    <row r="138" spans="1:12" ht="45">
      <c r="A138" s="8">
        <v>136</v>
      </c>
      <c r="B138" s="19" t="s">
        <v>228</v>
      </c>
      <c r="C138" s="13" t="s">
        <v>50</v>
      </c>
      <c r="D138" s="13" t="s">
        <v>6</v>
      </c>
      <c r="E138" s="13">
        <v>10</v>
      </c>
      <c r="F138" s="63">
        <v>0</v>
      </c>
      <c r="G138" s="10">
        <f t="shared" si="6"/>
        <v>0</v>
      </c>
      <c r="H138" s="11">
        <v>0.23</v>
      </c>
      <c r="I138" s="10">
        <f t="shared" si="7"/>
        <v>0</v>
      </c>
      <c r="J138" s="36">
        <f t="shared" si="8"/>
        <v>0</v>
      </c>
      <c r="K138" s="54"/>
      <c r="L138" s="42"/>
    </row>
    <row r="139" spans="1:12" ht="56.25">
      <c r="A139" s="8">
        <v>137</v>
      </c>
      <c r="B139" s="19" t="s">
        <v>114</v>
      </c>
      <c r="C139" s="13" t="s">
        <v>50</v>
      </c>
      <c r="D139" s="13" t="s">
        <v>6</v>
      </c>
      <c r="E139" s="13">
        <v>100</v>
      </c>
      <c r="F139" s="63">
        <v>0</v>
      </c>
      <c r="G139" s="10">
        <f t="shared" si="6"/>
        <v>0</v>
      </c>
      <c r="H139" s="11">
        <v>0.23</v>
      </c>
      <c r="I139" s="10">
        <f t="shared" si="7"/>
        <v>0</v>
      </c>
      <c r="J139" s="36">
        <f t="shared" si="8"/>
        <v>0</v>
      </c>
      <c r="K139" s="54"/>
      <c r="L139" s="42"/>
    </row>
    <row r="140" spans="1:12" ht="72" customHeight="1">
      <c r="A140" s="8">
        <v>138</v>
      </c>
      <c r="B140" s="19" t="s">
        <v>115</v>
      </c>
      <c r="C140" s="13" t="s">
        <v>50</v>
      </c>
      <c r="D140" s="13" t="s">
        <v>6</v>
      </c>
      <c r="E140" s="13">
        <v>50</v>
      </c>
      <c r="F140" s="63">
        <v>0</v>
      </c>
      <c r="G140" s="10">
        <f t="shared" si="6"/>
        <v>0</v>
      </c>
      <c r="H140" s="11">
        <v>0.23</v>
      </c>
      <c r="I140" s="10">
        <f t="shared" si="7"/>
        <v>0</v>
      </c>
      <c r="J140" s="36">
        <f t="shared" si="8"/>
        <v>0</v>
      </c>
      <c r="K140" s="54"/>
      <c r="L140" s="42"/>
    </row>
    <row r="141" spans="1:12" ht="39" customHeight="1">
      <c r="A141" s="8">
        <v>139</v>
      </c>
      <c r="B141" s="19" t="s">
        <v>116</v>
      </c>
      <c r="C141" s="13" t="s">
        <v>50</v>
      </c>
      <c r="D141" s="13" t="s">
        <v>6</v>
      </c>
      <c r="E141" s="13">
        <v>10</v>
      </c>
      <c r="F141" s="63">
        <v>0</v>
      </c>
      <c r="G141" s="10">
        <f t="shared" si="6"/>
        <v>0</v>
      </c>
      <c r="H141" s="11">
        <v>0.23</v>
      </c>
      <c r="I141" s="10">
        <f t="shared" si="7"/>
        <v>0</v>
      </c>
      <c r="J141" s="36">
        <f t="shared" si="8"/>
        <v>0</v>
      </c>
      <c r="K141" s="54"/>
      <c r="L141" s="42"/>
    </row>
    <row r="142" spans="1:12" ht="39" customHeight="1">
      <c r="A142" s="8">
        <v>140</v>
      </c>
      <c r="B142" s="19" t="s">
        <v>117</v>
      </c>
      <c r="C142" s="13" t="s">
        <v>50</v>
      </c>
      <c r="D142" s="13" t="s">
        <v>6</v>
      </c>
      <c r="E142" s="13">
        <v>30</v>
      </c>
      <c r="F142" s="63">
        <v>0</v>
      </c>
      <c r="G142" s="10">
        <f t="shared" si="6"/>
        <v>0</v>
      </c>
      <c r="H142" s="11">
        <v>0.23</v>
      </c>
      <c r="I142" s="10">
        <f t="shared" si="7"/>
        <v>0</v>
      </c>
      <c r="J142" s="36">
        <f t="shared" si="8"/>
        <v>0</v>
      </c>
      <c r="K142" s="54"/>
      <c r="L142" s="42"/>
    </row>
    <row r="143" spans="1:12" ht="51" customHeight="1">
      <c r="A143" s="8">
        <v>141</v>
      </c>
      <c r="B143" s="19" t="s">
        <v>118</v>
      </c>
      <c r="C143" s="13" t="s">
        <v>50</v>
      </c>
      <c r="D143" s="13" t="s">
        <v>6</v>
      </c>
      <c r="E143" s="13">
        <v>10</v>
      </c>
      <c r="F143" s="63">
        <v>0</v>
      </c>
      <c r="G143" s="10">
        <f t="shared" si="6"/>
        <v>0</v>
      </c>
      <c r="H143" s="11">
        <v>0.23</v>
      </c>
      <c r="I143" s="10">
        <f t="shared" si="7"/>
        <v>0</v>
      </c>
      <c r="J143" s="36">
        <f t="shared" si="8"/>
        <v>0</v>
      </c>
      <c r="K143" s="54"/>
      <c r="L143" s="42"/>
    </row>
    <row r="144" spans="1:12" ht="28.5" customHeight="1">
      <c r="A144" s="8">
        <v>142</v>
      </c>
      <c r="B144" s="19" t="s">
        <v>216</v>
      </c>
      <c r="C144" s="13" t="s">
        <v>50</v>
      </c>
      <c r="D144" s="13" t="s">
        <v>6</v>
      </c>
      <c r="E144" s="13">
        <v>10</v>
      </c>
      <c r="F144" s="63">
        <v>0</v>
      </c>
      <c r="G144" s="10">
        <f t="shared" si="6"/>
        <v>0</v>
      </c>
      <c r="H144" s="11">
        <v>0.23</v>
      </c>
      <c r="I144" s="10">
        <f t="shared" si="7"/>
        <v>0</v>
      </c>
      <c r="J144" s="36">
        <f t="shared" si="8"/>
        <v>0</v>
      </c>
      <c r="K144" s="54"/>
      <c r="L144" s="42"/>
    </row>
    <row r="145" spans="1:13" ht="27" customHeight="1">
      <c r="A145" s="8">
        <v>143</v>
      </c>
      <c r="B145" s="19" t="s">
        <v>119</v>
      </c>
      <c r="C145" s="13" t="s">
        <v>50</v>
      </c>
      <c r="D145" s="13" t="s">
        <v>6</v>
      </c>
      <c r="E145" s="13">
        <v>180</v>
      </c>
      <c r="F145" s="63">
        <v>0</v>
      </c>
      <c r="G145" s="10">
        <f t="shared" si="6"/>
        <v>0</v>
      </c>
      <c r="H145" s="11">
        <v>0.23</v>
      </c>
      <c r="I145" s="10">
        <f t="shared" si="7"/>
        <v>0</v>
      </c>
      <c r="J145" s="36">
        <f t="shared" si="8"/>
        <v>0</v>
      </c>
      <c r="K145" s="54"/>
      <c r="L145" s="42"/>
    </row>
    <row r="146" spans="1:13" ht="26.25" customHeight="1">
      <c r="A146" s="8">
        <v>144</v>
      </c>
      <c r="B146" s="19" t="s">
        <v>120</v>
      </c>
      <c r="C146" s="13" t="s">
        <v>50</v>
      </c>
      <c r="D146" s="13" t="s">
        <v>6</v>
      </c>
      <c r="E146" s="13">
        <v>2300</v>
      </c>
      <c r="F146" s="63">
        <v>0</v>
      </c>
      <c r="G146" s="10">
        <f t="shared" si="6"/>
        <v>0</v>
      </c>
      <c r="H146" s="11">
        <v>0.23</v>
      </c>
      <c r="I146" s="10">
        <f t="shared" si="7"/>
        <v>0</v>
      </c>
      <c r="J146" s="36">
        <f t="shared" si="8"/>
        <v>0</v>
      </c>
      <c r="K146" s="54"/>
      <c r="L146" s="42"/>
    </row>
    <row r="147" spans="1:13" ht="40.5" customHeight="1">
      <c r="A147" s="8">
        <v>145</v>
      </c>
      <c r="B147" s="19" t="s">
        <v>205</v>
      </c>
      <c r="C147" s="13" t="s">
        <v>50</v>
      </c>
      <c r="D147" s="13" t="s">
        <v>6</v>
      </c>
      <c r="E147" s="13">
        <v>120</v>
      </c>
      <c r="F147" s="63">
        <v>0</v>
      </c>
      <c r="G147" s="10">
        <f t="shared" si="6"/>
        <v>0</v>
      </c>
      <c r="H147" s="11">
        <v>0.23</v>
      </c>
      <c r="I147" s="10">
        <f t="shared" si="7"/>
        <v>0</v>
      </c>
      <c r="J147" s="36">
        <f t="shared" si="8"/>
        <v>0</v>
      </c>
      <c r="K147" s="54"/>
      <c r="L147" s="42"/>
    </row>
    <row r="148" spans="1:13" ht="40.5" customHeight="1">
      <c r="A148" s="8">
        <v>146</v>
      </c>
      <c r="B148" s="19" t="s">
        <v>121</v>
      </c>
      <c r="C148" s="13" t="s">
        <v>50</v>
      </c>
      <c r="D148" s="13" t="s">
        <v>6</v>
      </c>
      <c r="E148" s="13">
        <v>170</v>
      </c>
      <c r="F148" s="63">
        <v>0</v>
      </c>
      <c r="G148" s="10">
        <f t="shared" si="6"/>
        <v>0</v>
      </c>
      <c r="H148" s="11">
        <v>0.23</v>
      </c>
      <c r="I148" s="10">
        <f t="shared" si="7"/>
        <v>0</v>
      </c>
      <c r="J148" s="36">
        <f t="shared" si="8"/>
        <v>0</v>
      </c>
      <c r="K148" s="54"/>
      <c r="L148" s="42"/>
    </row>
    <row r="149" spans="1:13" ht="33.75">
      <c r="A149" s="8">
        <v>147</v>
      </c>
      <c r="B149" s="19" t="s">
        <v>122</v>
      </c>
      <c r="C149" s="13" t="s">
        <v>50</v>
      </c>
      <c r="D149" s="13" t="s">
        <v>6</v>
      </c>
      <c r="E149" s="13">
        <v>270</v>
      </c>
      <c r="F149" s="63">
        <v>0</v>
      </c>
      <c r="G149" s="10">
        <f t="shared" si="6"/>
        <v>0</v>
      </c>
      <c r="H149" s="11">
        <v>0.23</v>
      </c>
      <c r="I149" s="10">
        <f t="shared" si="7"/>
        <v>0</v>
      </c>
      <c r="J149" s="36">
        <f t="shared" si="8"/>
        <v>0</v>
      </c>
      <c r="K149" s="54"/>
      <c r="L149" s="42"/>
    </row>
    <row r="150" spans="1:13" s="37" customFormat="1" ht="48.75" customHeight="1">
      <c r="A150" s="8">
        <v>148</v>
      </c>
      <c r="B150" s="19" t="s">
        <v>206</v>
      </c>
      <c r="C150" s="13" t="s">
        <v>50</v>
      </c>
      <c r="D150" s="13" t="s">
        <v>6</v>
      </c>
      <c r="E150" s="13">
        <v>100</v>
      </c>
      <c r="F150" s="63">
        <v>0</v>
      </c>
      <c r="G150" s="10">
        <f t="shared" si="6"/>
        <v>0</v>
      </c>
      <c r="H150" s="11">
        <v>0.23</v>
      </c>
      <c r="I150" s="10">
        <f t="shared" si="7"/>
        <v>0</v>
      </c>
      <c r="J150" s="36">
        <f t="shared" si="8"/>
        <v>0</v>
      </c>
      <c r="K150" s="54"/>
      <c r="L150" s="42"/>
      <c r="M150" s="50"/>
    </row>
    <row r="151" spans="1:13" ht="39.75" customHeight="1">
      <c r="A151" s="8">
        <v>149</v>
      </c>
      <c r="B151" s="19" t="s">
        <v>123</v>
      </c>
      <c r="C151" s="13" t="s">
        <v>50</v>
      </c>
      <c r="D151" s="13" t="s">
        <v>6</v>
      </c>
      <c r="E151" s="13">
        <v>2000</v>
      </c>
      <c r="F151" s="63">
        <v>0</v>
      </c>
      <c r="G151" s="10">
        <f t="shared" si="6"/>
        <v>0</v>
      </c>
      <c r="H151" s="11">
        <v>0.23</v>
      </c>
      <c r="I151" s="10">
        <f t="shared" si="7"/>
        <v>0</v>
      </c>
      <c r="J151" s="36">
        <f t="shared" si="8"/>
        <v>0</v>
      </c>
      <c r="K151" s="54"/>
      <c r="L151" s="42"/>
    </row>
    <row r="152" spans="1:13" ht="51" customHeight="1">
      <c r="A152" s="8">
        <v>150</v>
      </c>
      <c r="B152" s="19" t="s">
        <v>124</v>
      </c>
      <c r="C152" s="13" t="s">
        <v>50</v>
      </c>
      <c r="D152" s="13" t="s">
        <v>6</v>
      </c>
      <c r="E152" s="13">
        <v>3900</v>
      </c>
      <c r="F152" s="63">
        <v>0</v>
      </c>
      <c r="G152" s="10">
        <f t="shared" si="6"/>
        <v>0</v>
      </c>
      <c r="H152" s="11">
        <v>0.23</v>
      </c>
      <c r="I152" s="10">
        <f t="shared" si="7"/>
        <v>0</v>
      </c>
      <c r="J152" s="36">
        <f t="shared" si="8"/>
        <v>0</v>
      </c>
      <c r="K152" s="54"/>
      <c r="L152" s="42"/>
    </row>
    <row r="153" spans="1:13" ht="45">
      <c r="A153" s="8">
        <v>151</v>
      </c>
      <c r="B153" s="19" t="s">
        <v>125</v>
      </c>
      <c r="C153" s="13" t="s">
        <v>50</v>
      </c>
      <c r="D153" s="13" t="s">
        <v>6</v>
      </c>
      <c r="E153" s="13">
        <v>2000</v>
      </c>
      <c r="F153" s="63">
        <v>0</v>
      </c>
      <c r="G153" s="10">
        <f t="shared" si="6"/>
        <v>0</v>
      </c>
      <c r="H153" s="11">
        <v>0.23</v>
      </c>
      <c r="I153" s="10">
        <f t="shared" si="7"/>
        <v>0</v>
      </c>
      <c r="J153" s="36">
        <f t="shared" si="8"/>
        <v>0</v>
      </c>
      <c r="K153" s="54"/>
      <c r="L153" s="42"/>
    </row>
    <row r="154" spans="1:13" ht="40.5" customHeight="1">
      <c r="A154" s="8">
        <v>152</v>
      </c>
      <c r="B154" s="19" t="s">
        <v>144</v>
      </c>
      <c r="C154" s="13" t="s">
        <v>50</v>
      </c>
      <c r="D154" s="13" t="s">
        <v>6</v>
      </c>
      <c r="E154" s="13">
        <v>60</v>
      </c>
      <c r="F154" s="63">
        <v>0</v>
      </c>
      <c r="G154" s="10">
        <f t="shared" si="6"/>
        <v>0</v>
      </c>
      <c r="H154" s="11">
        <v>0.23</v>
      </c>
      <c r="I154" s="10">
        <f t="shared" si="7"/>
        <v>0</v>
      </c>
      <c r="J154" s="36">
        <f t="shared" si="8"/>
        <v>0</v>
      </c>
      <c r="K154" s="54"/>
      <c r="L154" s="42"/>
    </row>
    <row r="155" spans="1:13" ht="39.75" customHeight="1">
      <c r="A155" s="8">
        <v>153</v>
      </c>
      <c r="B155" s="19" t="s">
        <v>146</v>
      </c>
      <c r="C155" s="13" t="s">
        <v>50</v>
      </c>
      <c r="D155" s="13" t="s">
        <v>6</v>
      </c>
      <c r="E155" s="13">
        <v>100</v>
      </c>
      <c r="F155" s="63">
        <v>0</v>
      </c>
      <c r="G155" s="10">
        <f t="shared" si="6"/>
        <v>0</v>
      </c>
      <c r="H155" s="11">
        <v>0.23</v>
      </c>
      <c r="I155" s="10">
        <f t="shared" si="7"/>
        <v>0</v>
      </c>
      <c r="J155" s="36">
        <f t="shared" si="8"/>
        <v>0</v>
      </c>
      <c r="K155" s="54"/>
      <c r="L155" s="42"/>
    </row>
    <row r="156" spans="1:13" ht="38.25" customHeight="1">
      <c r="A156" s="8">
        <v>154</v>
      </c>
      <c r="B156" s="19" t="s">
        <v>145</v>
      </c>
      <c r="C156" s="13" t="s">
        <v>50</v>
      </c>
      <c r="D156" s="13" t="s">
        <v>6</v>
      </c>
      <c r="E156" s="13">
        <v>30</v>
      </c>
      <c r="F156" s="63">
        <v>0</v>
      </c>
      <c r="G156" s="10">
        <f t="shared" si="6"/>
        <v>0</v>
      </c>
      <c r="H156" s="11">
        <v>0.23</v>
      </c>
      <c r="I156" s="10">
        <f t="shared" si="7"/>
        <v>0</v>
      </c>
      <c r="J156" s="36">
        <f t="shared" si="8"/>
        <v>0</v>
      </c>
      <c r="K156" s="54"/>
      <c r="L156" s="42"/>
    </row>
    <row r="157" spans="1:13" ht="45">
      <c r="A157" s="8">
        <v>155</v>
      </c>
      <c r="B157" s="19" t="s">
        <v>126</v>
      </c>
      <c r="C157" s="13" t="s">
        <v>50</v>
      </c>
      <c r="D157" s="13" t="s">
        <v>6</v>
      </c>
      <c r="E157" s="13">
        <v>50</v>
      </c>
      <c r="F157" s="63">
        <v>0</v>
      </c>
      <c r="G157" s="10">
        <f t="shared" si="6"/>
        <v>0</v>
      </c>
      <c r="H157" s="11">
        <v>0.23</v>
      </c>
      <c r="I157" s="10">
        <f t="shared" si="7"/>
        <v>0</v>
      </c>
      <c r="J157" s="36">
        <f t="shared" si="8"/>
        <v>0</v>
      </c>
      <c r="K157" s="54"/>
      <c r="L157" s="42"/>
    </row>
    <row r="158" spans="1:13" ht="38.25" customHeight="1">
      <c r="A158" s="8">
        <v>156</v>
      </c>
      <c r="B158" s="19" t="s">
        <v>127</v>
      </c>
      <c r="C158" s="13" t="s">
        <v>50</v>
      </c>
      <c r="D158" s="13" t="s">
        <v>6</v>
      </c>
      <c r="E158" s="13">
        <v>30</v>
      </c>
      <c r="F158" s="63">
        <v>0</v>
      </c>
      <c r="G158" s="10">
        <f t="shared" si="6"/>
        <v>0</v>
      </c>
      <c r="H158" s="11">
        <v>0.23</v>
      </c>
      <c r="I158" s="10">
        <f t="shared" si="7"/>
        <v>0</v>
      </c>
      <c r="J158" s="36">
        <f t="shared" si="8"/>
        <v>0</v>
      </c>
      <c r="K158" s="54"/>
      <c r="L158" s="42"/>
    </row>
    <row r="159" spans="1:13" ht="27" customHeight="1">
      <c r="A159" s="8">
        <v>157</v>
      </c>
      <c r="B159" s="19" t="s">
        <v>128</v>
      </c>
      <c r="C159" s="13" t="s">
        <v>50</v>
      </c>
      <c r="D159" s="13" t="s">
        <v>6</v>
      </c>
      <c r="E159" s="13">
        <v>20</v>
      </c>
      <c r="F159" s="63">
        <v>0</v>
      </c>
      <c r="G159" s="10">
        <f t="shared" si="6"/>
        <v>0</v>
      </c>
      <c r="H159" s="11">
        <v>0.23</v>
      </c>
      <c r="I159" s="10">
        <f t="shared" si="7"/>
        <v>0</v>
      </c>
      <c r="J159" s="36">
        <f t="shared" si="8"/>
        <v>0</v>
      </c>
      <c r="K159" s="54"/>
      <c r="L159" s="42"/>
    </row>
    <row r="160" spans="1:13" ht="60.75" customHeight="1">
      <c r="A160" s="8">
        <v>158</v>
      </c>
      <c r="B160" s="18" t="s">
        <v>129</v>
      </c>
      <c r="C160" s="13" t="s">
        <v>50</v>
      </c>
      <c r="D160" s="13" t="s">
        <v>6</v>
      </c>
      <c r="E160" s="13">
        <v>4</v>
      </c>
      <c r="F160" s="63">
        <v>0</v>
      </c>
      <c r="G160" s="10">
        <f t="shared" si="6"/>
        <v>0</v>
      </c>
      <c r="H160" s="11">
        <v>0.23</v>
      </c>
      <c r="I160" s="10">
        <f t="shared" si="7"/>
        <v>0</v>
      </c>
      <c r="J160" s="36">
        <f t="shared" si="8"/>
        <v>0</v>
      </c>
      <c r="K160" s="54"/>
      <c r="L160" s="42"/>
    </row>
    <row r="161" spans="1:13" ht="67.5">
      <c r="A161" s="8">
        <v>159</v>
      </c>
      <c r="B161" s="61" t="s">
        <v>207</v>
      </c>
      <c r="C161" s="20" t="s">
        <v>50</v>
      </c>
      <c r="D161" s="20" t="s">
        <v>6</v>
      </c>
      <c r="E161" s="20">
        <v>10</v>
      </c>
      <c r="F161" s="64">
        <v>0</v>
      </c>
      <c r="G161" s="10">
        <f t="shared" si="6"/>
        <v>0</v>
      </c>
      <c r="H161" s="21">
        <v>0.23</v>
      </c>
      <c r="I161" s="10">
        <f t="shared" si="7"/>
        <v>0</v>
      </c>
      <c r="J161" s="36">
        <f t="shared" si="8"/>
        <v>0</v>
      </c>
      <c r="K161" s="54"/>
      <c r="L161" s="43"/>
    </row>
    <row r="162" spans="1:13" s="37" customFormat="1" ht="84.75" customHeight="1">
      <c r="A162" s="8">
        <v>160</v>
      </c>
      <c r="B162" s="62" t="s">
        <v>208</v>
      </c>
      <c r="C162" s="13" t="s">
        <v>50</v>
      </c>
      <c r="D162" s="52" t="s">
        <v>6</v>
      </c>
      <c r="E162" s="52">
        <v>10</v>
      </c>
      <c r="F162" s="47">
        <v>0</v>
      </c>
      <c r="G162" s="10">
        <f t="shared" si="6"/>
        <v>0</v>
      </c>
      <c r="H162" s="21">
        <v>0.23</v>
      </c>
      <c r="I162" s="10">
        <f t="shared" si="7"/>
        <v>0</v>
      </c>
      <c r="J162" s="36">
        <f t="shared" si="8"/>
        <v>0</v>
      </c>
      <c r="K162" s="54"/>
      <c r="L162" s="41"/>
      <c r="M162" s="50"/>
    </row>
    <row r="163" spans="1:13" ht="44.25" customHeight="1">
      <c r="A163" s="8">
        <v>161</v>
      </c>
      <c r="B163" s="19" t="s">
        <v>130</v>
      </c>
      <c r="C163" s="13" t="s">
        <v>50</v>
      </c>
      <c r="D163" s="13" t="s">
        <v>14</v>
      </c>
      <c r="E163" s="13">
        <v>12</v>
      </c>
      <c r="F163" s="63">
        <v>0</v>
      </c>
      <c r="G163" s="10">
        <f t="shared" si="6"/>
        <v>0</v>
      </c>
      <c r="H163" s="11">
        <v>0.23</v>
      </c>
      <c r="I163" s="10">
        <f t="shared" si="7"/>
        <v>0</v>
      </c>
      <c r="J163" s="36">
        <f t="shared" si="8"/>
        <v>0</v>
      </c>
      <c r="K163" s="54"/>
      <c r="L163" s="42"/>
    </row>
    <row r="164" spans="1:13" ht="99.75" customHeight="1">
      <c r="A164" s="8">
        <v>162</v>
      </c>
      <c r="B164" s="19" t="s">
        <v>221</v>
      </c>
      <c r="C164" s="13" t="s">
        <v>50</v>
      </c>
      <c r="D164" s="13" t="s">
        <v>14</v>
      </c>
      <c r="E164" s="13" t="s">
        <v>33</v>
      </c>
      <c r="F164" s="63">
        <v>0</v>
      </c>
      <c r="G164" s="10">
        <f t="shared" si="6"/>
        <v>0</v>
      </c>
      <c r="H164" s="11">
        <v>0.23</v>
      </c>
      <c r="I164" s="10">
        <f t="shared" si="7"/>
        <v>0</v>
      </c>
      <c r="J164" s="36">
        <f t="shared" si="8"/>
        <v>0</v>
      </c>
      <c r="K164" s="54"/>
      <c r="L164" s="42"/>
    </row>
    <row r="165" spans="1:13" ht="75.75" customHeight="1">
      <c r="A165" s="8">
        <v>163</v>
      </c>
      <c r="B165" s="19" t="s">
        <v>131</v>
      </c>
      <c r="C165" s="13" t="s">
        <v>50</v>
      </c>
      <c r="D165" s="13" t="s">
        <v>14</v>
      </c>
      <c r="E165" s="13">
        <v>10</v>
      </c>
      <c r="F165" s="63">
        <v>0</v>
      </c>
      <c r="G165" s="10">
        <f t="shared" si="6"/>
        <v>0</v>
      </c>
      <c r="H165" s="11">
        <v>0.23</v>
      </c>
      <c r="I165" s="10">
        <f t="shared" si="7"/>
        <v>0</v>
      </c>
      <c r="J165" s="36">
        <f t="shared" si="8"/>
        <v>0</v>
      </c>
      <c r="K165" s="57"/>
      <c r="L165" s="42"/>
    </row>
    <row r="166" spans="1:13" ht="75" customHeight="1">
      <c r="A166" s="8">
        <v>164</v>
      </c>
      <c r="B166" s="18" t="s">
        <v>209</v>
      </c>
      <c r="C166" s="13" t="s">
        <v>50</v>
      </c>
      <c r="D166" s="13" t="s">
        <v>14</v>
      </c>
      <c r="E166" s="13">
        <v>100</v>
      </c>
      <c r="F166" s="63">
        <v>0</v>
      </c>
      <c r="G166" s="10">
        <f t="shared" si="6"/>
        <v>0</v>
      </c>
      <c r="H166" s="11">
        <v>0.23</v>
      </c>
      <c r="I166" s="10">
        <f t="shared" si="7"/>
        <v>0</v>
      </c>
      <c r="J166" s="36">
        <f t="shared" si="8"/>
        <v>0</v>
      </c>
      <c r="K166" s="54"/>
      <c r="L166" s="42"/>
    </row>
    <row r="167" spans="1:13" ht="95.25" customHeight="1">
      <c r="A167" s="8">
        <v>165</v>
      </c>
      <c r="B167" s="19" t="s">
        <v>132</v>
      </c>
      <c r="C167" s="13" t="s">
        <v>50</v>
      </c>
      <c r="D167" s="22" t="s">
        <v>14</v>
      </c>
      <c r="E167" s="13" t="s">
        <v>133</v>
      </c>
      <c r="F167" s="63">
        <v>0</v>
      </c>
      <c r="G167" s="10">
        <f t="shared" si="6"/>
        <v>0</v>
      </c>
      <c r="H167" s="11">
        <v>0.23</v>
      </c>
      <c r="I167" s="10">
        <f t="shared" si="7"/>
        <v>0</v>
      </c>
      <c r="J167" s="36">
        <f t="shared" si="8"/>
        <v>0</v>
      </c>
      <c r="K167" s="54"/>
      <c r="L167" s="42"/>
    </row>
    <row r="168" spans="1:13" ht="78" customHeight="1">
      <c r="A168" s="8">
        <v>166</v>
      </c>
      <c r="B168" s="19" t="s">
        <v>134</v>
      </c>
      <c r="C168" s="13" t="s">
        <v>50</v>
      </c>
      <c r="D168" s="13" t="s">
        <v>14</v>
      </c>
      <c r="E168" s="13">
        <v>8</v>
      </c>
      <c r="F168" s="63">
        <v>0</v>
      </c>
      <c r="G168" s="10">
        <f t="shared" si="6"/>
        <v>0</v>
      </c>
      <c r="H168" s="11">
        <v>0.23</v>
      </c>
      <c r="I168" s="10">
        <f t="shared" si="7"/>
        <v>0</v>
      </c>
      <c r="J168" s="36">
        <f t="shared" si="8"/>
        <v>0</v>
      </c>
      <c r="K168" s="54"/>
      <c r="L168" s="42"/>
    </row>
    <row r="169" spans="1:13" ht="92.25" customHeight="1">
      <c r="A169" s="8">
        <v>167</v>
      </c>
      <c r="B169" s="19" t="s">
        <v>135</v>
      </c>
      <c r="C169" s="13" t="s">
        <v>50</v>
      </c>
      <c r="D169" s="13" t="s">
        <v>14</v>
      </c>
      <c r="E169" s="13">
        <v>1</v>
      </c>
      <c r="F169" s="63">
        <v>0</v>
      </c>
      <c r="G169" s="10">
        <f t="shared" si="6"/>
        <v>0</v>
      </c>
      <c r="H169" s="11">
        <v>0.23</v>
      </c>
      <c r="I169" s="10">
        <f t="shared" si="7"/>
        <v>0</v>
      </c>
      <c r="J169" s="36">
        <f t="shared" si="8"/>
        <v>0</v>
      </c>
      <c r="K169" s="54"/>
      <c r="L169" s="42"/>
    </row>
    <row r="170" spans="1:13" ht="52.5" customHeight="1">
      <c r="A170" s="8">
        <v>168</v>
      </c>
      <c r="B170" s="19" t="s">
        <v>136</v>
      </c>
      <c r="C170" s="13" t="s">
        <v>68</v>
      </c>
      <c r="D170" s="13" t="s">
        <v>51</v>
      </c>
      <c r="E170" s="13">
        <v>95</v>
      </c>
      <c r="F170" s="63">
        <v>0</v>
      </c>
      <c r="G170" s="10">
        <f t="shared" si="6"/>
        <v>0</v>
      </c>
      <c r="H170" s="11">
        <v>0.23</v>
      </c>
      <c r="I170" s="10">
        <f t="shared" si="7"/>
        <v>0</v>
      </c>
      <c r="J170" s="36">
        <f t="shared" si="8"/>
        <v>0</v>
      </c>
      <c r="K170" s="54"/>
      <c r="L170" s="42"/>
    </row>
    <row r="171" spans="1:13" ht="57" customHeight="1">
      <c r="A171" s="8">
        <v>169</v>
      </c>
      <c r="B171" s="19" t="s">
        <v>137</v>
      </c>
      <c r="C171" s="13" t="s">
        <v>68</v>
      </c>
      <c r="D171" s="13" t="s">
        <v>51</v>
      </c>
      <c r="E171" s="13">
        <v>40</v>
      </c>
      <c r="F171" s="63">
        <v>0</v>
      </c>
      <c r="G171" s="10">
        <f t="shared" si="6"/>
        <v>0</v>
      </c>
      <c r="H171" s="11">
        <v>0.23</v>
      </c>
      <c r="I171" s="10">
        <f t="shared" si="7"/>
        <v>0</v>
      </c>
      <c r="J171" s="36">
        <f t="shared" si="8"/>
        <v>0</v>
      </c>
      <c r="K171" s="54"/>
      <c r="L171" s="42"/>
    </row>
    <row r="172" spans="1:13" ht="33.75">
      <c r="A172" s="8">
        <v>170</v>
      </c>
      <c r="B172" s="19" t="s">
        <v>215</v>
      </c>
      <c r="C172" s="13" t="s">
        <v>69</v>
      </c>
      <c r="D172" s="13" t="s">
        <v>6</v>
      </c>
      <c r="E172" s="13">
        <v>100</v>
      </c>
      <c r="F172" s="63">
        <v>0</v>
      </c>
      <c r="G172" s="10">
        <f t="shared" si="6"/>
        <v>0</v>
      </c>
      <c r="H172" s="11">
        <v>0.23</v>
      </c>
      <c r="I172" s="10">
        <f t="shared" si="7"/>
        <v>0</v>
      </c>
      <c r="J172" s="36">
        <f t="shared" si="8"/>
        <v>0</v>
      </c>
      <c r="K172" s="54"/>
      <c r="L172" s="42"/>
    </row>
    <row r="173" spans="1:13" ht="50.25" customHeight="1">
      <c r="A173" s="8">
        <v>171</v>
      </c>
      <c r="B173" s="19" t="s">
        <v>223</v>
      </c>
      <c r="C173" s="13" t="s">
        <v>69</v>
      </c>
      <c r="D173" s="13" t="s">
        <v>6</v>
      </c>
      <c r="E173" s="13">
        <v>60</v>
      </c>
      <c r="F173" s="63">
        <v>0</v>
      </c>
      <c r="G173" s="10">
        <f t="shared" si="6"/>
        <v>0</v>
      </c>
      <c r="H173" s="11">
        <v>0.23</v>
      </c>
      <c r="I173" s="10">
        <f t="shared" si="7"/>
        <v>0</v>
      </c>
      <c r="J173" s="36">
        <f t="shared" si="8"/>
        <v>0</v>
      </c>
      <c r="K173" s="54"/>
      <c r="L173" s="42"/>
    </row>
    <row r="174" spans="1:13" ht="31.5" customHeight="1">
      <c r="A174" s="8">
        <v>172</v>
      </c>
      <c r="B174" s="19" t="s">
        <v>210</v>
      </c>
      <c r="C174" s="13" t="s">
        <v>67</v>
      </c>
      <c r="D174" s="13" t="s">
        <v>6</v>
      </c>
      <c r="E174" s="13">
        <v>6</v>
      </c>
      <c r="F174" s="63">
        <v>0</v>
      </c>
      <c r="G174" s="10">
        <f t="shared" si="6"/>
        <v>0</v>
      </c>
      <c r="H174" s="11">
        <v>0.23</v>
      </c>
      <c r="I174" s="10">
        <f t="shared" si="7"/>
        <v>0</v>
      </c>
      <c r="J174" s="36">
        <f t="shared" si="8"/>
        <v>0</v>
      </c>
      <c r="K174" s="54"/>
      <c r="L174" s="42"/>
    </row>
    <row r="175" spans="1:13" ht="30" customHeight="1">
      <c r="A175" s="8">
        <v>173</v>
      </c>
      <c r="B175" s="19" t="s">
        <v>211</v>
      </c>
      <c r="C175" s="13" t="s">
        <v>67</v>
      </c>
      <c r="D175" s="13" t="s">
        <v>6</v>
      </c>
      <c r="E175" s="13">
        <v>15</v>
      </c>
      <c r="F175" s="63">
        <v>0</v>
      </c>
      <c r="G175" s="10">
        <f t="shared" si="6"/>
        <v>0</v>
      </c>
      <c r="H175" s="11">
        <v>0.23</v>
      </c>
      <c r="I175" s="10">
        <f t="shared" si="7"/>
        <v>0</v>
      </c>
      <c r="J175" s="36">
        <f t="shared" si="8"/>
        <v>0</v>
      </c>
      <c r="K175" s="54"/>
      <c r="L175" s="42"/>
    </row>
    <row r="176" spans="1:13" ht="32.25" customHeight="1">
      <c r="A176" s="8">
        <v>174</v>
      </c>
      <c r="B176" s="19" t="s">
        <v>212</v>
      </c>
      <c r="C176" s="13" t="s">
        <v>67</v>
      </c>
      <c r="D176" s="13" t="s">
        <v>6</v>
      </c>
      <c r="E176" s="13">
        <v>10</v>
      </c>
      <c r="F176" s="63">
        <v>0</v>
      </c>
      <c r="G176" s="10">
        <f t="shared" si="6"/>
        <v>0</v>
      </c>
      <c r="H176" s="11">
        <v>0.23</v>
      </c>
      <c r="I176" s="10">
        <f t="shared" si="7"/>
        <v>0</v>
      </c>
      <c r="J176" s="36">
        <f t="shared" si="8"/>
        <v>0</v>
      </c>
      <c r="K176" s="54"/>
      <c r="L176" s="42"/>
    </row>
    <row r="177" spans="1:13" ht="32.25" customHeight="1">
      <c r="A177" s="8">
        <v>175</v>
      </c>
      <c r="B177" s="19" t="s">
        <v>213</v>
      </c>
      <c r="C177" s="13" t="s">
        <v>67</v>
      </c>
      <c r="D177" s="13" t="s">
        <v>6</v>
      </c>
      <c r="E177" s="13">
        <v>5</v>
      </c>
      <c r="F177" s="63">
        <v>0</v>
      </c>
      <c r="G177" s="10">
        <f t="shared" si="6"/>
        <v>0</v>
      </c>
      <c r="H177" s="11">
        <v>0.23</v>
      </c>
      <c r="I177" s="10">
        <f t="shared" si="7"/>
        <v>0</v>
      </c>
      <c r="J177" s="36">
        <f t="shared" si="8"/>
        <v>0</v>
      </c>
      <c r="K177" s="54"/>
      <c r="L177" s="42"/>
    </row>
    <row r="178" spans="1:13" ht="30.75" customHeight="1">
      <c r="A178" s="8">
        <v>176</v>
      </c>
      <c r="B178" s="19" t="s">
        <v>214</v>
      </c>
      <c r="C178" s="13" t="s">
        <v>69</v>
      </c>
      <c r="D178" s="13" t="s">
        <v>6</v>
      </c>
      <c r="E178" s="13">
        <v>70</v>
      </c>
      <c r="F178" s="63">
        <v>0</v>
      </c>
      <c r="G178" s="10">
        <f t="shared" si="6"/>
        <v>0</v>
      </c>
      <c r="H178" s="11">
        <v>0.23</v>
      </c>
      <c r="I178" s="10">
        <f t="shared" si="7"/>
        <v>0</v>
      </c>
      <c r="J178" s="36">
        <f t="shared" si="8"/>
        <v>0</v>
      </c>
      <c r="K178" s="54"/>
      <c r="L178" s="42"/>
    </row>
    <row r="179" spans="1:13" ht="27" customHeight="1">
      <c r="A179" s="8">
        <v>177</v>
      </c>
      <c r="B179" s="19" t="s">
        <v>233</v>
      </c>
      <c r="C179" s="13" t="s">
        <v>69</v>
      </c>
      <c r="D179" s="13" t="s">
        <v>6</v>
      </c>
      <c r="E179" s="13">
        <v>24000</v>
      </c>
      <c r="F179" s="63">
        <v>0</v>
      </c>
      <c r="G179" s="10">
        <f t="shared" si="6"/>
        <v>0</v>
      </c>
      <c r="H179" s="11">
        <v>0.23</v>
      </c>
      <c r="I179" s="10">
        <f t="shared" si="7"/>
        <v>0</v>
      </c>
      <c r="J179" s="36">
        <f t="shared" si="8"/>
        <v>0</v>
      </c>
      <c r="K179" s="54"/>
      <c r="L179" s="42"/>
    </row>
    <row r="180" spans="1:13" ht="27" customHeight="1">
      <c r="A180" s="8">
        <v>178</v>
      </c>
      <c r="B180" s="19" t="s">
        <v>138</v>
      </c>
      <c r="C180" s="13" t="s">
        <v>69</v>
      </c>
      <c r="D180" s="13" t="s">
        <v>6</v>
      </c>
      <c r="E180" s="13">
        <v>50</v>
      </c>
      <c r="F180" s="63">
        <v>0</v>
      </c>
      <c r="G180" s="10">
        <f t="shared" si="6"/>
        <v>0</v>
      </c>
      <c r="H180" s="11">
        <v>0.23</v>
      </c>
      <c r="I180" s="10">
        <f t="shared" si="7"/>
        <v>0</v>
      </c>
      <c r="J180" s="36">
        <f t="shared" si="8"/>
        <v>0</v>
      </c>
      <c r="K180" s="54"/>
      <c r="L180" s="42"/>
    </row>
    <row r="181" spans="1:13" ht="24.75" customHeight="1">
      <c r="A181" s="8">
        <v>179</v>
      </c>
      <c r="B181" s="19" t="s">
        <v>139</v>
      </c>
      <c r="C181" s="13" t="s">
        <v>69</v>
      </c>
      <c r="D181" s="13" t="s">
        <v>6</v>
      </c>
      <c r="E181" s="13">
        <v>200</v>
      </c>
      <c r="F181" s="63">
        <v>0</v>
      </c>
      <c r="G181" s="10">
        <f t="shared" si="6"/>
        <v>0</v>
      </c>
      <c r="H181" s="11">
        <v>0.23</v>
      </c>
      <c r="I181" s="10">
        <f t="shared" si="7"/>
        <v>0</v>
      </c>
      <c r="J181" s="36">
        <f t="shared" si="8"/>
        <v>0</v>
      </c>
      <c r="K181" s="54"/>
      <c r="L181" s="42"/>
    </row>
    <row r="182" spans="1:13" ht="30" customHeight="1">
      <c r="A182" s="8">
        <v>180</v>
      </c>
      <c r="B182" s="19" t="s">
        <v>140</v>
      </c>
      <c r="C182" s="13" t="s">
        <v>69</v>
      </c>
      <c r="D182" s="13" t="s">
        <v>6</v>
      </c>
      <c r="E182" s="13">
        <v>1000</v>
      </c>
      <c r="F182" s="63">
        <v>0</v>
      </c>
      <c r="G182" s="10">
        <f t="shared" si="6"/>
        <v>0</v>
      </c>
      <c r="H182" s="11">
        <v>0.23</v>
      </c>
      <c r="I182" s="10">
        <f t="shared" si="7"/>
        <v>0</v>
      </c>
      <c r="J182" s="36">
        <f t="shared" si="8"/>
        <v>0</v>
      </c>
      <c r="K182" s="54"/>
      <c r="L182" s="42"/>
    </row>
    <row r="183" spans="1:13" ht="24" customHeight="1">
      <c r="A183" s="8">
        <v>181</v>
      </c>
      <c r="B183" s="19" t="s">
        <v>141</v>
      </c>
      <c r="C183" s="13" t="s">
        <v>69</v>
      </c>
      <c r="D183" s="13" t="s">
        <v>6</v>
      </c>
      <c r="E183" s="13">
        <v>140</v>
      </c>
      <c r="F183" s="63">
        <v>0</v>
      </c>
      <c r="G183" s="10">
        <f t="shared" si="6"/>
        <v>0</v>
      </c>
      <c r="H183" s="11">
        <v>0.23</v>
      </c>
      <c r="I183" s="10">
        <f t="shared" si="7"/>
        <v>0</v>
      </c>
      <c r="J183" s="36">
        <f t="shared" si="8"/>
        <v>0</v>
      </c>
      <c r="K183" s="54"/>
      <c r="L183" s="42"/>
    </row>
    <row r="184" spans="1:13" ht="30.75" customHeight="1">
      <c r="A184" s="8">
        <v>182</v>
      </c>
      <c r="B184" s="19" t="s">
        <v>232</v>
      </c>
      <c r="C184" s="13" t="s">
        <v>69</v>
      </c>
      <c r="D184" s="13" t="s">
        <v>6</v>
      </c>
      <c r="E184" s="13">
        <v>4700</v>
      </c>
      <c r="F184" s="63">
        <v>0</v>
      </c>
      <c r="G184" s="10">
        <f t="shared" si="6"/>
        <v>0</v>
      </c>
      <c r="H184" s="11">
        <v>0.23</v>
      </c>
      <c r="I184" s="10">
        <f t="shared" si="7"/>
        <v>0</v>
      </c>
      <c r="J184" s="36">
        <f t="shared" si="8"/>
        <v>0</v>
      </c>
      <c r="K184" s="54"/>
      <c r="L184" s="42"/>
    </row>
    <row r="185" spans="1:13" ht="32.25" customHeight="1">
      <c r="A185" s="8">
        <v>183</v>
      </c>
      <c r="B185" s="18" t="s">
        <v>142</v>
      </c>
      <c r="C185" s="13" t="s">
        <v>69</v>
      </c>
      <c r="D185" s="13" t="s">
        <v>6</v>
      </c>
      <c r="E185" s="13">
        <v>60</v>
      </c>
      <c r="F185" s="63">
        <v>0</v>
      </c>
      <c r="G185" s="10">
        <f t="shared" si="6"/>
        <v>0</v>
      </c>
      <c r="H185" s="11">
        <v>0.23</v>
      </c>
      <c r="I185" s="10">
        <f t="shared" si="7"/>
        <v>0</v>
      </c>
      <c r="J185" s="36">
        <f t="shared" si="8"/>
        <v>0</v>
      </c>
      <c r="K185" s="54"/>
      <c r="L185" s="42"/>
    </row>
    <row r="186" spans="1:13" s="37" customFormat="1" ht="52.5" customHeight="1">
      <c r="A186" s="8">
        <v>184</v>
      </c>
      <c r="B186" s="51" t="s">
        <v>143</v>
      </c>
      <c r="C186" s="13" t="s">
        <v>67</v>
      </c>
      <c r="D186" s="13" t="s">
        <v>6</v>
      </c>
      <c r="E186" s="13">
        <v>10</v>
      </c>
      <c r="F186" s="63">
        <v>0</v>
      </c>
      <c r="G186" s="10">
        <f t="shared" si="6"/>
        <v>0</v>
      </c>
      <c r="H186" s="11">
        <v>0.23</v>
      </c>
      <c r="I186" s="10">
        <f t="shared" si="7"/>
        <v>0</v>
      </c>
      <c r="J186" s="36">
        <f t="shared" si="8"/>
        <v>0</v>
      </c>
      <c r="K186" s="54"/>
      <c r="L186" s="42"/>
      <c r="M186" s="50"/>
    </row>
    <row r="187" spans="1:13" s="37" customFormat="1" ht="45">
      <c r="A187" s="8">
        <v>185</v>
      </c>
      <c r="B187" s="19" t="s">
        <v>170</v>
      </c>
      <c r="C187" s="13" t="s">
        <v>50</v>
      </c>
      <c r="D187" s="13" t="s">
        <v>6</v>
      </c>
      <c r="E187" s="13">
        <v>30</v>
      </c>
      <c r="F187" s="63">
        <v>0</v>
      </c>
      <c r="G187" s="10">
        <f t="shared" si="6"/>
        <v>0</v>
      </c>
      <c r="H187" s="11">
        <v>0.23</v>
      </c>
      <c r="I187" s="10">
        <f t="shared" si="7"/>
        <v>0</v>
      </c>
      <c r="J187" s="36">
        <f t="shared" si="8"/>
        <v>0</v>
      </c>
      <c r="K187" s="54"/>
      <c r="L187" s="42"/>
      <c r="M187" s="50"/>
    </row>
    <row r="188" spans="1:13" ht="21.75" customHeight="1">
      <c r="A188" s="23"/>
      <c r="B188" s="66" t="s">
        <v>70</v>
      </c>
      <c r="C188" s="67"/>
      <c r="D188" s="67"/>
      <c r="E188" s="67"/>
      <c r="F188" s="68"/>
      <c r="G188" s="38">
        <f>SUM(G3:G187)</f>
        <v>0</v>
      </c>
      <c r="H188" s="65" t="s">
        <v>222</v>
      </c>
      <c r="I188" s="38">
        <f>SUM(I3:I187)</f>
        <v>0</v>
      </c>
      <c r="J188" s="39">
        <f>SUM(J3:J187)</f>
        <v>0</v>
      </c>
      <c r="K188" s="58"/>
    </row>
    <row r="189" spans="1:13" s="35" customFormat="1" ht="81" customHeight="1">
      <c r="A189" s="69"/>
      <c r="B189" s="69"/>
      <c r="C189" s="69"/>
      <c r="D189" s="69"/>
      <c r="E189" s="70" t="s">
        <v>231</v>
      </c>
      <c r="F189" s="70"/>
      <c r="G189" s="70"/>
      <c r="H189" s="70"/>
      <c r="I189" s="70"/>
      <c r="J189" s="70"/>
      <c r="K189" s="71"/>
      <c r="L189" s="44"/>
      <c r="M189" s="46"/>
    </row>
    <row r="190" spans="1:13">
      <c r="A190" s="24"/>
      <c r="B190" s="25"/>
      <c r="C190" s="24"/>
      <c r="D190" s="24"/>
      <c r="E190" s="24"/>
      <c r="F190" s="26"/>
      <c r="G190" s="24"/>
      <c r="H190" s="24"/>
      <c r="I190" s="24"/>
      <c r="J190" s="27"/>
      <c r="K190" s="26"/>
    </row>
    <row r="193" spans="1:10">
      <c r="A193" s="31"/>
      <c r="B193" s="32"/>
      <c r="C193" s="31"/>
      <c r="D193" s="31"/>
      <c r="E193" s="31"/>
      <c r="F193" s="48"/>
      <c r="G193" s="31"/>
      <c r="H193" s="31"/>
      <c r="I193" s="31"/>
      <c r="J193" s="33"/>
    </row>
  </sheetData>
  <mergeCells count="3">
    <mergeCell ref="B188:F188"/>
    <mergeCell ref="A189:D189"/>
    <mergeCell ref="E189:K189"/>
  </mergeCells>
  <pageMargins left="0.19685039370078741" right="0.23622047244094491" top="0.85416666666666663" bottom="0.74803149606299213" header="0.23622047244094491" footer="0.31496062992125984"/>
  <pageSetup paperSize="9" orientation="landscape" r:id="rId1"/>
  <headerFooter>
    <oddHeader>&amp;L&amp;"Arial,Kursywa"&amp;9Dostawa artykułów papierniczych&amp;C
SZCZEGÓŁOWY OPIS PRZEDMIOTU ZAMÓWIENIA
&amp;"Arial,Normalny"&amp;10&amp;KFF0000po zmianach dnia 23.01.2019 r.&amp;R&amp;"Arial,Kursywa"&amp;9Załącznik nr 3 do SIWZ</oddHeader>
    <oddFooter>Strona &amp;P z &amp;N</oddFooter>
  </headerFooter>
  <ignoredErrors>
    <ignoredError sqref="D80:E8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Opis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Popielarczyk Weronika</cp:lastModifiedBy>
  <cp:lastPrinted>2019-01-07T08:02:12Z</cp:lastPrinted>
  <dcterms:created xsi:type="dcterms:W3CDTF">2018-04-23T06:31:40Z</dcterms:created>
  <dcterms:modified xsi:type="dcterms:W3CDTF">2019-01-23T07:57:10Z</dcterms:modified>
</cp:coreProperties>
</file>