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Arkusz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<sst xmlns="http://schemas.openxmlformats.org/spreadsheetml/2006/main" count="37" uniqueCount="25">
  <si>
    <t>Lp.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</si>
  <si>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</si>
  <si>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</si>
  <si>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</si>
  <si>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</si>
  <si>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</si>
  <si>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</si>
  <si>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</si>
  <si>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Razem:</t>
  </si>
  <si>
    <t>9-cio cyfrowy
kod numeryczny Wspólnego Słownika Zamówień (CPV)</t>
  </si>
  <si>
    <t>op</t>
  </si>
  <si>
    <t>Gene Expression Hybridization Kit Agilent Technologies 5188-5242</t>
  </si>
  <si>
    <t>LowInput QuickAmp Labeling Kit One-Color, Agilent Technologies 5190-2305</t>
  </si>
  <si>
    <t>Zestaw RNA Spike in Kit -One color, Agilent Technologies 5188-5282</t>
  </si>
  <si>
    <t xml:space="preserve">SurePrint G3 Human Gene Exp v3 8x60K Array Kit Agilent Technologies G4851C </t>
  </si>
  <si>
    <t>SurePrint G3 Mouse Gene Expression v2 8x60K Microarray Kit Agilent Technologies G4852B</t>
  </si>
  <si>
    <t>Brilliant III Ultra-Fast SYBR QRT-PCR MM zawierający 2× Brilliant III Ultra-Fast SYBR Green QRT-PCR Master Mix w ilosci 4 ml., RT/RNase Block 0.4 ml, Reference dye, 1mM 0.1 ml, 100 mM DTT 0.1 ml,  Agilent Technologies 600886</t>
  </si>
  <si>
    <t>33696300-8</t>
  </si>
  <si>
    <t>33124130-5</t>
  </si>
  <si>
    <t>33792000-8</t>
  </si>
  <si>
    <t xml:space="preserve">Opis przedmiotu zamówienia określony zgodnie 
z art. 29 i 30 ustawy Prawo zamówień publicznych </t>
  </si>
  <si>
    <t>UWAGI</t>
  </si>
  <si>
    <t>Agilent RNA 6000 Nano Kit Agilent Technologies 5067-1511</t>
  </si>
  <si>
    <t xml:space="preserve">Hybridization Gasket Slide Kit (5) - 8 microarrays per slide format (Pack 5 Backings 8 Arrays per Slide) Agilent Technologies G2534-60014 </t>
  </si>
  <si>
    <t>X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</si>
</sst>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4" fontId="46" fillId="0" borderId="12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5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4" fontId="46" fillId="0" borderId="14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 wrapText="1"/>
    </xf>
    <xf numFmtId="0" fontId="46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4" fontId="46" fillId="0" borderId="19" xfId="0" applyNumberFormat="1" applyFont="1" applyBorder="1" applyAlignment="1">
      <alignment vertical="center"/>
    </xf>
    <xf numFmtId="4" fontId="9" fillId="0" borderId="19" xfId="0" applyNumberFormat="1" applyFont="1" applyBorder="1" applyAlignment="1">
      <alignment vertical="center" wrapText="1"/>
    </xf>
    <xf numFmtId="0" fontId="46" fillId="33" borderId="20" xfId="0" applyFont="1" applyFill="1" applyBorder="1" applyAlignment="1">
      <alignment/>
    </xf>
    <xf numFmtId="4" fontId="10" fillId="0" borderId="10" xfId="0" applyNumberFormat="1" applyFont="1" applyBorder="1" applyAlignment="1">
      <alignment vertical="center"/>
    </xf>
    <xf numFmtId="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9" fontId="46" fillId="0" borderId="14" xfId="0" applyNumberFormat="1" applyFont="1" applyBorder="1" applyAlignment="1">
      <alignment horizontal="center" vertical="center"/>
    </xf>
    <xf numFmtId="9" fontId="46" fillId="0" borderId="12" xfId="0" applyNumberFormat="1" applyFont="1" applyBorder="1" applyAlignment="1">
      <alignment horizontal="center" vertical="center"/>
    </xf>
    <xf numFmtId="9" fontId="46" fillId="0" borderId="1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N6" sqref="N6"/>
    </sheetView>
  </sheetViews>
  <sheetFormatPr defaultColWidth="9.140625" defaultRowHeight="15"/>
  <cols>
    <col min="1" max="1" width="5.28125" style="0" customWidth="1"/>
    <col min="2" max="2" width="35.140625" style="0" customWidth="1"/>
    <col min="3" max="3" width="10.57421875" style="0" bestFit="1" customWidth="1"/>
    <col min="4" max="4" width="5.8515625" style="0" customWidth="1"/>
    <col min="5" max="5" width="5.140625" style="0" customWidth="1"/>
    <col min="6" max="6" width="10.140625" style="0" bestFit="1" customWidth="1"/>
    <col min="7" max="7" width="11.140625" style="0" bestFit="1" customWidth="1"/>
    <col min="8" max="8" width="6.57421875" style="0" customWidth="1"/>
    <col min="9" max="9" width="11.140625" style="0" bestFit="1" customWidth="1"/>
    <col min="10" max="10" width="11.421875" style="0" bestFit="1" customWidth="1"/>
    <col min="11" max="11" width="15.00390625" style="0" customWidth="1"/>
  </cols>
  <sheetData>
    <row r="1" spans="1:11" ht="42.75" thickBot="1" thickTop="1">
      <c r="A1" s="1" t="s">
        <v>0</v>
      </c>
      <c r="B1" s="2" t="s">
        <v>20</v>
      </c>
      <c r="C1" s="3" t="s">
        <v>9</v>
      </c>
      <c r="D1" s="4" t="s">
        <v>1</v>
      </c>
      <c r="E1" s="4" t="s">
        <v>2</v>
      </c>
      <c r="F1" s="2" t="s">
        <v>3</v>
      </c>
      <c r="G1" s="5" t="s">
        <v>4</v>
      </c>
      <c r="H1" s="6" t="s">
        <v>5</v>
      </c>
      <c r="I1" s="5" t="s">
        <v>6</v>
      </c>
      <c r="J1" s="5" t="s">
        <v>7</v>
      </c>
      <c r="K1" s="7" t="s">
        <v>21</v>
      </c>
    </row>
    <row r="2" spans="1:11" ht="16.5" thickBot="1" thickTop="1">
      <c r="A2" s="8">
        <v>1</v>
      </c>
      <c r="B2" s="9">
        <v>2</v>
      </c>
      <c r="C2" s="8">
        <v>3</v>
      </c>
      <c r="D2" s="9">
        <v>4</v>
      </c>
      <c r="E2" s="8">
        <v>5</v>
      </c>
      <c r="F2" s="9">
        <v>6</v>
      </c>
      <c r="G2" s="8">
        <v>7</v>
      </c>
      <c r="H2" s="9">
        <v>8</v>
      </c>
      <c r="I2" s="8">
        <v>9</v>
      </c>
      <c r="J2" s="9">
        <v>10</v>
      </c>
      <c r="K2" s="17">
        <v>12</v>
      </c>
    </row>
    <row r="3" spans="1:11" ht="34.5" customHeight="1" thickTop="1">
      <c r="A3" s="18">
        <v>1</v>
      </c>
      <c r="B3" s="19" t="s">
        <v>13</v>
      </c>
      <c r="C3" s="20" t="s">
        <v>17</v>
      </c>
      <c r="D3" s="20" t="s">
        <v>10</v>
      </c>
      <c r="E3" s="21">
        <v>1</v>
      </c>
      <c r="F3" s="22"/>
      <c r="G3" s="23">
        <f>F3*E3</f>
        <v>0</v>
      </c>
      <c r="H3" s="37">
        <v>0.23</v>
      </c>
      <c r="I3" s="23">
        <f>G3*H3</f>
        <v>0</v>
      </c>
      <c r="J3" s="23">
        <f>G3+I3</f>
        <v>0</v>
      </c>
      <c r="K3" s="24"/>
    </row>
    <row r="4" spans="1:11" ht="34.5" customHeight="1">
      <c r="A4" s="25">
        <v>2</v>
      </c>
      <c r="B4" s="10" t="s">
        <v>15</v>
      </c>
      <c r="C4" s="11" t="s">
        <v>18</v>
      </c>
      <c r="D4" s="11" t="s">
        <v>10</v>
      </c>
      <c r="E4" s="12">
        <v>1</v>
      </c>
      <c r="F4" s="13"/>
      <c r="G4" s="14">
        <f aca="true" t="shared" si="0" ref="G4:G10">F4*E4</f>
        <v>0</v>
      </c>
      <c r="H4" s="38">
        <v>0.23</v>
      </c>
      <c r="I4" s="14">
        <f aca="true" t="shared" si="1" ref="I4:I10">G4*H4</f>
        <v>0</v>
      </c>
      <c r="J4" s="14">
        <f aca="true" t="shared" si="2" ref="J4:J10">G4+I4</f>
        <v>0</v>
      </c>
      <c r="K4" s="26"/>
    </row>
    <row r="5" spans="1:11" ht="34.5" customHeight="1">
      <c r="A5" s="25">
        <v>3</v>
      </c>
      <c r="B5" s="15" t="s">
        <v>14</v>
      </c>
      <c r="C5" s="11" t="s">
        <v>18</v>
      </c>
      <c r="D5" s="11" t="s">
        <v>10</v>
      </c>
      <c r="E5" s="16">
        <v>3</v>
      </c>
      <c r="F5" s="13"/>
      <c r="G5" s="14">
        <f t="shared" si="0"/>
        <v>0</v>
      </c>
      <c r="H5" s="38">
        <v>0.23</v>
      </c>
      <c r="I5" s="14">
        <f t="shared" si="1"/>
        <v>0</v>
      </c>
      <c r="J5" s="14">
        <f t="shared" si="2"/>
        <v>0</v>
      </c>
      <c r="K5" s="26"/>
    </row>
    <row r="6" spans="1:11" ht="34.5" customHeight="1">
      <c r="A6" s="25">
        <v>4</v>
      </c>
      <c r="B6" s="15" t="s">
        <v>12</v>
      </c>
      <c r="C6" s="11" t="s">
        <v>17</v>
      </c>
      <c r="D6" s="11" t="s">
        <v>10</v>
      </c>
      <c r="E6" s="12">
        <v>8</v>
      </c>
      <c r="F6" s="13"/>
      <c r="G6" s="14">
        <f t="shared" si="0"/>
        <v>0</v>
      </c>
      <c r="H6" s="38">
        <v>0.08</v>
      </c>
      <c r="I6" s="14">
        <f t="shared" si="1"/>
        <v>0</v>
      </c>
      <c r="J6" s="14">
        <f t="shared" si="2"/>
        <v>0</v>
      </c>
      <c r="K6" s="26"/>
    </row>
    <row r="7" spans="1:11" ht="34.5" customHeight="1">
      <c r="A7" s="25">
        <v>5</v>
      </c>
      <c r="B7" s="15" t="s">
        <v>11</v>
      </c>
      <c r="C7" s="11" t="s">
        <v>17</v>
      </c>
      <c r="D7" s="11" t="s">
        <v>10</v>
      </c>
      <c r="E7" s="12">
        <v>1</v>
      </c>
      <c r="F7" s="13"/>
      <c r="G7" s="14">
        <f t="shared" si="0"/>
        <v>0</v>
      </c>
      <c r="H7" s="38">
        <v>0.23</v>
      </c>
      <c r="I7" s="14">
        <f t="shared" si="1"/>
        <v>0</v>
      </c>
      <c r="J7" s="14">
        <f t="shared" si="2"/>
        <v>0</v>
      </c>
      <c r="K7" s="26"/>
    </row>
    <row r="8" spans="1:11" ht="45">
      <c r="A8" s="25">
        <v>6</v>
      </c>
      <c r="B8" s="15" t="s">
        <v>23</v>
      </c>
      <c r="C8" s="12" t="s">
        <v>19</v>
      </c>
      <c r="D8" s="11" t="s">
        <v>10</v>
      </c>
      <c r="E8" s="12">
        <v>2</v>
      </c>
      <c r="F8" s="13"/>
      <c r="G8" s="14">
        <f t="shared" si="0"/>
        <v>0</v>
      </c>
      <c r="H8" s="38">
        <v>0.23</v>
      </c>
      <c r="I8" s="14">
        <f t="shared" si="1"/>
        <v>0</v>
      </c>
      <c r="J8" s="14">
        <f t="shared" si="2"/>
        <v>0</v>
      </c>
      <c r="K8" s="26"/>
    </row>
    <row r="9" spans="1:11" ht="34.5" customHeight="1">
      <c r="A9" s="25">
        <v>7</v>
      </c>
      <c r="B9" s="15" t="s">
        <v>22</v>
      </c>
      <c r="C9" s="11" t="s">
        <v>17</v>
      </c>
      <c r="D9" s="11" t="s">
        <v>10</v>
      </c>
      <c r="E9" s="12">
        <v>1</v>
      </c>
      <c r="F9" s="13"/>
      <c r="G9" s="14">
        <f t="shared" si="0"/>
        <v>0</v>
      </c>
      <c r="H9" s="38">
        <v>0.23</v>
      </c>
      <c r="I9" s="14">
        <f t="shared" si="1"/>
        <v>0</v>
      </c>
      <c r="J9" s="14">
        <f t="shared" si="2"/>
        <v>0</v>
      </c>
      <c r="K9" s="26"/>
    </row>
    <row r="10" spans="1:11" ht="68.25" thickBot="1">
      <c r="A10" s="27">
        <v>8</v>
      </c>
      <c r="B10" s="28" t="s">
        <v>16</v>
      </c>
      <c r="C10" s="29" t="s">
        <v>17</v>
      </c>
      <c r="D10" s="29" t="s">
        <v>10</v>
      </c>
      <c r="E10" s="30">
        <v>1</v>
      </c>
      <c r="F10" s="31"/>
      <c r="G10" s="32">
        <f t="shared" si="0"/>
        <v>0</v>
      </c>
      <c r="H10" s="39">
        <v>0.08</v>
      </c>
      <c r="I10" s="32">
        <f t="shared" si="1"/>
        <v>0</v>
      </c>
      <c r="J10" s="32">
        <f t="shared" si="2"/>
        <v>0</v>
      </c>
      <c r="K10" s="33"/>
    </row>
    <row r="11" spans="1:11" ht="30" customHeight="1" thickBot="1" thickTop="1">
      <c r="A11" s="40" t="s">
        <v>8</v>
      </c>
      <c r="B11" s="40"/>
      <c r="C11" s="40"/>
      <c r="D11" s="40"/>
      <c r="E11" s="40"/>
      <c r="F11" s="40"/>
      <c r="G11" s="34">
        <f>SUM(G3:G10)</f>
        <v>0</v>
      </c>
      <c r="H11" s="35" t="s">
        <v>24</v>
      </c>
      <c r="I11" s="34">
        <f>SUM(I3:I10)</f>
        <v>0</v>
      </c>
      <c r="J11" s="34">
        <f>SUM(J3:J10)</f>
        <v>0</v>
      </c>
      <c r="K11" s="36"/>
    </row>
    <row r="12" ht="15.75" thickTop="1"/>
  </sheetData>
  <sheetProtection/>
  <mergeCells count="1">
    <mergeCell ref="A11:F11"/>
  </mergeCells>
  <printOptions horizontalCentered="1"/>
  <pageMargins left="0.1968503937007874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&amp;C&amp;"-,Pogrubiony"SZCZEGÓŁOWY OPIS PRZEDMIOTU ZAMÓWIENIA&amp;R&amp;"-,Pogrubiony"Zał Nr. 2</oddHeader>
    <oddFooter>&amp;C&amp;P/&amp;N&amp;R&amp;"Arial,Normalny"&amp;8............................................................
(podpisi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2019-04-03T08:19:35Z</dcterms:modified>
  <cp:category/>
  <cp:version/>
  <cp:contentType/>
  <cp:contentStatus/>
</cp:coreProperties>
</file>