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4175" tabRatio="434" activeTab="0"/>
  </bookViews>
  <sheets>
    <sheet name="Arkusz 1" sheetId="1" r:id="rId1"/>
  </sheets>
  <definedNames>
    <definedName name="_xlnm.Print_Titles" localSheetId="0">'Arkusz 1'!$1:$2</definedName>
  </definedNames>
  <calcPr fullCalcOnLoad="1" fullPrecision="0"/>
</workbook>
</file>

<file path=xl/sharedStrings.xml><?xml version="1.0" encoding="utf-8"?>
<sst xmlns="http://schemas.openxmlformats.org/spreadsheetml/2006/main" count="65" uniqueCount="49">
  <si>
    <t>Lp.</t>
  </si>
  <si>
    <t>9-cio cyfrowy
kod numeryczny Wspólnego Słownika Zamówień (CPV)</t>
  </si>
  <si>
    <t>J.m.</t>
  </si>
  <si>
    <t>Ilość</t>
  </si>
  <si>
    <t xml:space="preserve">Cena jedn.
zł </t>
  </si>
  <si>
    <t>Wartość netto
(kol. 5 x kol. 6)
zł</t>
  </si>
  <si>
    <t>Stawka
VAT
%</t>
  </si>
  <si>
    <t>Wartość VAT
(kol. 7 x kol. 8)
zł</t>
  </si>
  <si>
    <t>Wartość brutto
(kol. 7 + kol. 9)
zł</t>
  </si>
  <si>
    <t>szt.</t>
  </si>
  <si>
    <t>30232110-8</t>
  </si>
  <si>
    <t xml:space="preserve">30213000-5 </t>
  </si>
  <si>
    <t>32250000-5</t>
  </si>
  <si>
    <t>32324600-6</t>
  </si>
  <si>
    <t>30213200-7</t>
  </si>
  <si>
    <t>30232140-7</t>
  </si>
  <si>
    <t>1.</t>
  </si>
  <si>
    <t>2.</t>
  </si>
  <si>
    <t>3.</t>
  </si>
  <si>
    <t>4.</t>
  </si>
  <si>
    <t>5.</t>
  </si>
  <si>
    <t>6.</t>
  </si>
  <si>
    <t>7.</t>
  </si>
  <si>
    <t>8.</t>
  </si>
  <si>
    <t>9.</t>
  </si>
  <si>
    <t>10.</t>
  </si>
  <si>
    <t>11.</t>
  </si>
  <si>
    <t>12.</t>
  </si>
  <si>
    <t>13.</t>
  </si>
  <si>
    <t>38652100-1</t>
  </si>
  <si>
    <t>30213100-6</t>
  </si>
  <si>
    <t>30213300-8</t>
  </si>
  <si>
    <t>RAZEM</t>
  </si>
  <si>
    <t xml:space="preserve">Opis przedmiotu zamówienia określony zgodnie 
z art. 29 i 30 ustawy Prawo zamówień publicznych </t>
  </si>
  <si>
    <r>
      <t xml:space="preserve">Nazwa producenta i oznaczenie produktu oferowanego
</t>
    </r>
    <r>
      <rPr>
        <b/>
        <sz val="8"/>
        <color indexed="10"/>
        <rFont val="Arial"/>
        <family val="2"/>
      </rPr>
      <t>WYPEŁNIĆ OBOWIĄZKOWO</t>
    </r>
  </si>
  <si>
    <r>
      <rPr>
        <b/>
        <sz val="8"/>
        <rFont val="Arial"/>
        <family val="2"/>
      </rPr>
      <t xml:space="preserve">SMARTFON </t>
    </r>
    <r>
      <rPr>
        <sz val="8"/>
        <rFont val="Arial"/>
        <family val="2"/>
      </rPr>
      <t>:
System operacyjny iOS, Ekran min 6.5 cala, pamięć wewnętrzna min. 512 GB, typ procesora A13 bionic, pamięć RAM min. 4 GB, transmisja danych LTE, System nawigacji GPS, GLONASS, Galileo, QZSS, A-GPS, oprogramowanie  w polskiej wersji językowej, ładowarka do telefonu, słuchawki do telefonu</t>
    </r>
  </si>
  <si>
    <r>
      <t>KOMPUTER PRZENOŚNY</t>
    </r>
    <r>
      <rPr>
        <sz val="8"/>
        <rFont val="Arial"/>
        <family val="2"/>
      </rPr>
      <t xml:space="preserve"> typu Macbook.                                                                                                                                               Wielkość matrycy: min 15”, min. liczba rdzeni procesora: 6, taktowanie bazowe procesora minimum: 2,4 GHz, wielkość pamięci  RAM minimum: 32 GB, dysk twardy minimum 1000 GB SSD, karta graficzna dedykowana minimum 4 GB, adapter: USB-C do HDMI/VGA/Ethernet/USB 3.0, pokrowiec/torba adekwatna do wymaganego modelu, mysz optyczna, oprogramowanie min. Windows 10 pro w polskiej wersji językowej</t>
    </r>
  </si>
  <si>
    <r>
      <rPr>
        <b/>
        <sz val="8"/>
        <color indexed="8"/>
        <rFont val="Arial"/>
        <family val="2"/>
      </rPr>
      <t>KOMPUTER</t>
    </r>
    <r>
      <rPr>
        <sz val="8"/>
        <color indexed="8"/>
        <rFont val="Arial"/>
        <family val="2"/>
      </rPr>
      <t xml:space="preserve"> </t>
    </r>
    <r>
      <rPr>
        <b/>
        <sz val="8"/>
        <color indexed="8"/>
        <rFont val="Arial"/>
        <family val="2"/>
      </rPr>
      <t>ALL IN ONE</t>
    </r>
    <r>
      <rPr>
        <sz val="8"/>
        <color indexed="8"/>
        <rFont val="Arial"/>
        <family val="2"/>
      </rPr>
      <t>:                                                                                                                                                                                                                                        przekątna ekranu minimum 27 cali, zainstalowana pamięć RAM minimum 16 GB RAM DDR4,  pojemność jednego dysku SSD minimum 256 GB, pojemność drugiego dysku HDD minimum 1000 GB, taktowanie podstawowe min. 2.4 GHz,  wbudowane głośniki, karta graficzna dedykowana minimum 4 GB, komunikacja: LAN Gigabit Ethernet 10/100/1000 | WiFi 802.11 a/b/g/n/ac| czytnik kart pamięci, dostępne złącza USB 3.0 , USB 2.0, HDMI,  na wyposażeniu Mysz optyczna, Klawiatura, oprogramowanie min. Windows 10 pro w polskiej wersji językowej</t>
    </r>
  </si>
  <si>
    <r>
      <t xml:space="preserve">TABLET:                                                                                                                                                                                                             </t>
    </r>
    <r>
      <rPr>
        <sz val="8"/>
        <rFont val="Arial"/>
        <family val="2"/>
      </rPr>
      <t>Przekątna ekranu min. 10,5", pamięć RAM min. 4 GB, pamięć wbudowana min. 64 GB, zainstalowany system operacyjny Android, aparat min. 13.0 Mpix - tył min. 8.0 Mpix - przód, Złącza: czytnik kart pamięci - 1 szt., USB Typ C - 1 szt., Łączność Wi-Fi, Bluetooth, system nawigacji GPS, oprogramowanie w polskiej wersji językowej</t>
    </r>
  </si>
  <si>
    <r>
      <rPr>
        <b/>
        <sz val="8"/>
        <rFont val="Arial"/>
        <family val="2"/>
      </rPr>
      <t>DRUKARKA</t>
    </r>
    <r>
      <rPr>
        <sz val="8"/>
        <rFont val="Arial"/>
        <family val="2"/>
      </rPr>
      <t xml:space="preserve">  laser color A3. 
Druk w kolorze,
Nośniki: Obsługiwane formaty nośników A3, A4
Komunikacja: Wi-Fi, USB, RJ-45.
Funkcje druku wymagane: automatyczny druk dwustronny, dodatkowe funkcje: druk na folii, druk na kartonie, druk na papierze fotograficznym, druk z chmury, druk z urządzeń mobilnych, druk z USB
Parametry
Rodzaj drukarki (Technologia druku) Laserowa
Wyposażenie Kabel zasilający, kabel USB, dodatkowy komplet tonerów, płyta ze sterownikami i oprogramowaniem w języku polskim</t>
    </r>
  </si>
  <si>
    <r>
      <t xml:space="preserve">Projektor                                                                                                                                                                                                         </t>
    </r>
    <r>
      <rPr>
        <sz val="8"/>
        <rFont val="Arial"/>
        <family val="2"/>
      </rPr>
      <t>System operacyjny Android, pamięć RAM min. 1 GB DDR3, Żywotność lampy w trybie ekonomicznym min. 55000 h, komunikacja WI-FI Bluetooth, USB, kontrast min. 2001:1 - 3000:1, jasność 5000 lm, wejścia: VGA, HDMI, USB, LAN, menu w języku polskim.</t>
    </r>
  </si>
  <si>
    <r>
      <rPr>
        <b/>
        <sz val="8"/>
        <rFont val="Arial"/>
        <family val="2"/>
      </rPr>
      <t xml:space="preserve">LAPTOP:  </t>
    </r>
    <r>
      <rPr>
        <sz val="8"/>
        <rFont val="Arial"/>
        <family val="2"/>
      </rPr>
      <t xml:space="preserve">                                                                                                                                                                                                      z przekątną ekranu min.15.6 cali, rozdzielczość minimum 1920 x 1080 pikseli, Taktowanie bazowe procesora min. 4.1 GHz, pamię cache 12 MB, pamięć RAM minimum 16 GB DDR4, liczba rdzeni procesora min. 6, Karta graficzna dedykowana minimum 4 GB, typ dysku twardego: SSD, pojemność dysku: minimum 256 GB, Złącza: HDMI, USB, Komunikacja Wi-Fi, Bluetooth, czytnik kart pamięci, zasilacz, torba na laptopa, oprogramowanie min. Windows 10 pro w polskiej wersji językowej</t>
    </r>
  </si>
  <si>
    <r>
      <rPr>
        <b/>
        <sz val="8"/>
        <rFont val="Arial"/>
        <family val="2"/>
      </rPr>
      <t>Mini PC All in One (AIO) wraz z ekranem</t>
    </r>
    <r>
      <rPr>
        <sz val="8"/>
        <rFont val="Arial"/>
        <family val="2"/>
      </rPr>
      <t xml:space="preserve"> </t>
    </r>
    <r>
      <rPr>
        <b/>
        <sz val="8"/>
        <rFont val="Arial"/>
        <family val="2"/>
      </rPr>
      <t xml:space="preserve">dotykowym </t>
    </r>
    <r>
      <rPr>
        <sz val="8"/>
        <rFont val="Arial"/>
        <family val="2"/>
      </rPr>
      <t xml:space="preserve">                                                                                                                                                                                   Typ komputera: komputer mini PC, komunikacja: Wi-Fi, Bluetooth, Ethernet, taktowanie procesora min.1.4 GHz, System operacyjny Windows 10 Home lub Windows 10 + Android, wielkość pamięci RAM min. 4 GB, Przestrzeń dyskowa min. 64 GB, Złącza: HDMI, USB,  typ obudowy: All in One, Ekran : dotykowy IPS 10.1", Zasilanie 5V 3A lub zasilanie 5V 3A + bateria, oprogramowanie min. Windows 10 pro w polskiej wersji językowej</t>
    </r>
  </si>
  <si>
    <r>
      <t xml:space="preserve">Telefony dotykowy z systemem Android  
</t>
    </r>
    <r>
      <rPr>
        <sz val="8"/>
        <rFont val="Arial"/>
        <family val="2"/>
      </rPr>
      <t>Ekran min. 6.4", typ ekranu: dynamic AMOLED, Typ procesora: Exynos, procesor min. 8 rdzeni, Pamięć RAM min. 8 GB, pamięć wbudowana min. 128 GB, system Android, aparat min. 12.0 + 16.0 + 12.0 Mpix - tył; 10.0 + 8.0 Mpix - przód, Łączność: Bluetooth, Wi-Fi, LTE, NFC, Złącza gniazdo kart nanoSIM - 2 szt., czytnik kart pamięci. (wspólny ze slotem karty SIM, gniazdo słuchawkowe, USB Typu C, ładowarka do telefonu, oprogramowanie w polskiej wersji językowej</t>
    </r>
  </si>
  <si>
    <r>
      <t xml:space="preserve">Serwer plików                                                                                                                                                                                                                                                              </t>
    </r>
    <r>
      <rPr>
        <sz val="8"/>
        <rFont val="Arial"/>
        <family val="2"/>
      </rPr>
      <t xml:space="preserve">Minimalna ilość dysków: 8, pamięć min. 8 GB, ilość rdzeni min. 4, taktowanie procesora [GHz] min. 2.1, Interfejs sieciowy 4 x 10/100/1000, Interfejs dysków SATA III, USB, Obsługa trybu RAID 0, 1, 5, 6, 60, 10, 50, JBOD; </t>
    </r>
    <r>
      <rPr>
        <b/>
        <sz val="8"/>
        <rFont val="Arial"/>
        <family val="2"/>
      </rPr>
      <t>Dodatkowe wyposażenie:</t>
    </r>
    <r>
      <rPr>
        <sz val="8"/>
        <rFont val="Arial"/>
        <family val="2"/>
      </rPr>
      <t xml:space="preserve"> 10x Dysk HDD o pojemności 8 TB każdy, format dysku: 3,5 cala, prędkość min. 5400 obr./min, interfejs dysku SATA III.</t>
    </r>
  </si>
  <si>
    <r>
      <t xml:space="preserve">Telewizor                                                                                                                                                                                                        </t>
    </r>
    <r>
      <rPr>
        <sz val="8"/>
        <rFont val="Arial"/>
        <family val="2"/>
      </rPr>
      <t>Typ telewizora: LED, przekątna ekranu min. 82 cale, 4K UHD, komunikacja: wifi i Bluetooth, Złącza: HDMI, RJ-45, USB, WiFi</t>
    </r>
  </si>
  <si>
    <r>
      <rPr>
        <b/>
        <sz val="8"/>
        <rFont val="Arial"/>
        <family val="2"/>
      </rPr>
      <t xml:space="preserve">Ploter kolorowy
</t>
    </r>
    <r>
      <rPr>
        <sz val="8"/>
        <rFont val="Arial"/>
        <family val="2"/>
      </rPr>
      <t>Dysk twardy min. 500 GB, przygotowany do drukowania: na papierze zwykłym, 
fotograficznym, samoprzylepnym, powlekanym, foli, foli samoprzylepnej, papier techniczny, minimalna szerokość rolki: 279 mm, interfejsy komunikacyjne : USB, Ethernet, podstawa: z koszem na wydruki, dodatkowy zestaw pojemników z tuszem, dodatkowo w zestawie papier: 10 sztuk papier zwykły 2 szt. papier fotograficzny, 1 szt. samoprzylepny, 1 szt. folia samoprzylepna.</t>
    </r>
  </si>
  <si>
    <t>X</t>
  </si>
  <si>
    <r>
      <rPr>
        <sz val="8"/>
        <rFont val="Arial"/>
        <family val="2"/>
      </rPr>
      <t xml:space="preserve">1) </t>
    </r>
    <r>
      <rPr>
        <b/>
        <sz val="8"/>
        <rFont val="Arial"/>
        <family val="2"/>
      </rPr>
      <t>Komputer ALL IN ONE</t>
    </r>
    <r>
      <rPr>
        <sz val="8"/>
        <rFont val="Arial"/>
        <family val="2"/>
      </rPr>
      <t xml:space="preserve">
a.) Procesor min. 4 rdzenie, bazowa częstotliwość procesora min. od 2.90 GHz,
b.) pamięć RAM: min. 16 GB DDR4
c.) dysk SSD: min. 1 TB; 
d.) łączność: przewodowa: LAN 10/100/1000 Mbps; bezprzewodowa - Bluetooth, WiFi 802.11a/b/g/n/ac.  
e.) </t>
    </r>
    <r>
      <rPr>
        <b/>
        <sz val="8"/>
        <rFont val="Arial"/>
        <family val="2"/>
      </rPr>
      <t xml:space="preserve">WYJŚCIA / WEJŚCIA: </t>
    </r>
    <r>
      <rPr>
        <sz val="8"/>
        <rFont val="Arial"/>
        <family val="2"/>
      </rPr>
      <t>1 x RJ45, USB 3.0
1.) klawiatura;
2.) mysz optyczna;
3.)Wyświetlacz: przekątna ekranu min. 34".
4.) oprogramowanie min. Windows 10 pro w polskiej wersji językowej</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</si>
</sst>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zł-415]\ #,##0.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 &quot;zł&quot;"/>
    <numFmt numFmtId="172" formatCode="#,##0.00_ ;\-#,##0.00\ "/>
  </numFmts>
  <fonts count="57">
    <font>
      <sz val="11"/>
      <color theme="1"/>
      <name val="Calibri"/>
      <family val="2"/>
    </font>
    <font>
      <sz val="11"/>
      <color indexed="8"/>
      <name val="Czcionka tekstu podstawowego"/>
      <family val="2"/>
    </font>
    <font>
      <b/>
      <i/>
      <sz val="10"/>
      <name val="Arial CE"/>
      <family val="2"/>
    </font>
    <font>
      <sz val="11"/>
      <color indexed="17"/>
      <name val="Czcionka tekstu podstawowego"/>
      <family val="2"/>
    </font>
    <font>
      <sz val="10"/>
      <name val="Arial CE"/>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Calibri"/>
      <family val="2"/>
    </font>
    <font>
      <sz val="10"/>
      <name val="Arial"/>
      <family val="2"/>
    </font>
    <font>
      <b/>
      <sz val="10"/>
      <name val="Arial"/>
      <family val="2"/>
    </font>
    <font>
      <sz val="8"/>
      <name val="Arial"/>
      <family val="2"/>
    </font>
    <font>
      <sz val="6"/>
      <name val="Arial"/>
      <family val="2"/>
    </font>
    <font>
      <sz val="7"/>
      <name val="Arial"/>
      <family val="2"/>
    </font>
    <font>
      <b/>
      <sz val="8"/>
      <color indexed="10"/>
      <name val="Arial"/>
      <family val="2"/>
    </font>
    <font>
      <b/>
      <i/>
      <sz val="10"/>
      <name val="Arial"/>
      <family val="2"/>
    </font>
    <font>
      <b/>
      <sz val="8"/>
      <name val="Arial"/>
      <family val="2"/>
    </font>
    <font>
      <sz val="8"/>
      <name val="Arial CE"/>
      <family val="0"/>
    </font>
    <font>
      <sz val="8"/>
      <color indexed="8"/>
      <name val="Arial"/>
      <family val="2"/>
    </font>
    <font>
      <b/>
      <sz val="8"/>
      <name val="Arial CE"/>
      <family val="0"/>
    </font>
    <font>
      <b/>
      <sz val="8"/>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color indexed="63"/>
      </bottom>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29" borderId="0" applyNumberFormat="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30"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1" borderId="0" applyNumberFormat="0" applyBorder="0" applyAlignment="0" applyProtection="0"/>
    <xf numFmtId="0" fontId="4" fillId="0" borderId="0">
      <alignment/>
      <protection/>
    </xf>
    <xf numFmtId="0" fontId="4"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3" borderId="0" applyNumberFormat="0" applyBorder="0" applyAlignment="0" applyProtection="0"/>
  </cellStyleXfs>
  <cellXfs count="62">
    <xf numFmtId="0" fontId="0" fillId="0" borderId="0" xfId="0" applyFont="1"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horizontal="center"/>
    </xf>
    <xf numFmtId="2" fontId="0" fillId="0" borderId="0" xfId="0" applyNumberFormat="1" applyFill="1" applyAlignment="1">
      <alignment horizontal="center"/>
    </xf>
    <xf numFmtId="4" fontId="0" fillId="0" borderId="0" xfId="0" applyNumberFormat="1" applyFill="1" applyAlignment="1">
      <alignment/>
    </xf>
    <xf numFmtId="0" fontId="0" fillId="0" borderId="0" xfId="0" applyFill="1" applyBorder="1" applyAlignment="1">
      <alignment/>
    </xf>
    <xf numFmtId="0" fontId="2" fillId="0" borderId="0" xfId="0" applyFont="1" applyFill="1" applyBorder="1" applyAlignment="1">
      <alignment horizontal="center"/>
    </xf>
    <xf numFmtId="0" fontId="55" fillId="0" borderId="0" xfId="0" applyFont="1" applyFill="1" applyAlignment="1">
      <alignment/>
    </xf>
    <xf numFmtId="0" fontId="55" fillId="0" borderId="0" xfId="0" applyFont="1" applyFill="1" applyAlignment="1">
      <alignment horizontal="center"/>
    </xf>
    <xf numFmtId="2" fontId="55" fillId="0" borderId="0" xfId="0" applyNumberFormat="1" applyFont="1" applyFill="1" applyAlignment="1">
      <alignment horizontal="center"/>
    </xf>
    <xf numFmtId="4" fontId="55" fillId="0" borderId="0" xfId="0" applyNumberFormat="1" applyFont="1" applyFill="1" applyAlignment="1">
      <alignment/>
    </xf>
    <xf numFmtId="0" fontId="25" fillId="0" borderId="10" xfId="44" applyNumberFormat="1" applyFont="1" applyFill="1" applyBorder="1" applyAlignment="1" applyProtection="1">
      <alignment horizontal="right" vertical="center"/>
      <protection/>
    </xf>
    <xf numFmtId="4" fontId="25" fillId="0" borderId="10" xfId="0" applyNumberFormat="1" applyFont="1" applyFill="1" applyBorder="1" applyAlignment="1">
      <alignment vertical="center"/>
    </xf>
    <xf numFmtId="4" fontId="25" fillId="0" borderId="10" xfId="44" applyNumberFormat="1" applyFont="1" applyFill="1" applyBorder="1" applyAlignment="1" applyProtection="1">
      <alignment vertical="center"/>
      <protection/>
    </xf>
    <xf numFmtId="0" fontId="25" fillId="0" borderId="10" xfId="44" applyNumberFormat="1" applyFont="1" applyFill="1" applyBorder="1" applyAlignment="1" applyProtection="1">
      <alignment vertical="center" wrapText="1"/>
      <protection locked="0"/>
    </xf>
    <xf numFmtId="0" fontId="24" fillId="0" borderId="11" xfId="44" applyNumberFormat="1" applyFont="1" applyFill="1" applyBorder="1" applyAlignment="1" applyProtection="1">
      <alignment horizontal="center" vertical="center"/>
      <protection/>
    </xf>
    <xf numFmtId="0" fontId="24" fillId="0" borderId="12" xfId="44" applyNumberFormat="1" applyFont="1" applyFill="1" applyBorder="1" applyAlignment="1" applyProtection="1">
      <alignment horizontal="center" vertical="center"/>
      <protection/>
    </xf>
    <xf numFmtId="0" fontId="24" fillId="0" borderId="13" xfId="44" applyNumberFormat="1" applyFont="1" applyFill="1" applyBorder="1" applyAlignment="1" applyProtection="1">
      <alignment horizontal="center" vertical="center"/>
      <protection/>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0" fillId="0" borderId="14" xfId="0" applyFont="1" applyBorder="1" applyAlignment="1">
      <alignment horizontal="center" vertical="center"/>
    </xf>
    <xf numFmtId="0" fontId="31" fillId="0" borderId="15" xfId="53" applyNumberFormat="1" applyFont="1" applyFill="1" applyBorder="1" applyAlignment="1">
      <alignment horizontal="left" vertical="top" wrapText="1"/>
      <protection/>
    </xf>
    <xf numFmtId="0" fontId="32" fillId="0" borderId="15" xfId="0" applyFont="1" applyBorder="1" applyAlignment="1">
      <alignment horizontal="center" vertical="center" wrapText="1"/>
    </xf>
    <xf numFmtId="2" fontId="26" fillId="0" borderId="15"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4" fontId="56" fillId="0" borderId="15" xfId="0" applyNumberFormat="1" applyFont="1" applyBorder="1" applyAlignment="1">
      <alignment horizontal="center" vertical="center" wrapText="1"/>
    </xf>
    <xf numFmtId="4" fontId="33" fillId="0" borderId="15" xfId="44" applyNumberFormat="1" applyFont="1" applyFill="1" applyBorder="1" applyAlignment="1" applyProtection="1">
      <alignment horizontal="center" vertical="center"/>
      <protection locked="0"/>
    </xf>
    <xf numFmtId="9" fontId="26" fillId="0" borderId="15" xfId="44" applyNumberFormat="1" applyFont="1" applyFill="1" applyBorder="1" applyAlignment="1" applyProtection="1">
      <alignment horizontal="center" vertical="center"/>
      <protection/>
    </xf>
    <xf numFmtId="4" fontId="26" fillId="0" borderId="15" xfId="44" applyNumberFormat="1" applyFont="1" applyFill="1" applyBorder="1" applyAlignment="1" applyProtection="1">
      <alignment horizontal="center" vertical="center"/>
      <protection/>
    </xf>
    <xf numFmtId="0" fontId="34" fillId="0" borderId="16" xfId="0" applyFont="1" applyBorder="1" applyAlignment="1">
      <alignment horizontal="left" vertical="top" wrapText="1"/>
    </xf>
    <xf numFmtId="0" fontId="26" fillId="0" borderId="17" xfId="53" applyNumberFormat="1" applyFont="1" applyFill="1" applyBorder="1" applyAlignment="1">
      <alignment horizontal="left" vertical="top" wrapText="1"/>
      <protection/>
    </xf>
    <xf numFmtId="0" fontId="32" fillId="0" borderId="17" xfId="0" applyFont="1" applyBorder="1" applyAlignment="1">
      <alignment horizontal="center" vertical="center" wrapText="1"/>
    </xf>
    <xf numFmtId="2" fontId="26" fillId="0" borderId="17"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4" fontId="33" fillId="0" borderId="17" xfId="44" applyNumberFormat="1" applyFont="1" applyFill="1" applyBorder="1" applyAlignment="1" applyProtection="1">
      <alignment horizontal="center" vertical="center"/>
      <protection locked="0"/>
    </xf>
    <xf numFmtId="9" fontId="26" fillId="0" borderId="17" xfId="44" applyNumberFormat="1" applyFont="1" applyFill="1" applyBorder="1" applyAlignment="1" applyProtection="1">
      <alignment horizontal="center" vertical="center"/>
      <protection/>
    </xf>
    <xf numFmtId="4" fontId="26" fillId="0" borderId="17" xfId="44" applyNumberFormat="1" applyFont="1" applyFill="1" applyBorder="1" applyAlignment="1" applyProtection="1">
      <alignment horizontal="center" vertical="center"/>
      <protection/>
    </xf>
    <xf numFmtId="0" fontId="34" fillId="0" borderId="18" xfId="0" applyFont="1" applyBorder="1" applyAlignment="1">
      <alignment horizontal="left" vertical="top" wrapText="1"/>
    </xf>
    <xf numFmtId="0" fontId="31" fillId="0" borderId="17" xfId="53" applyNumberFormat="1" applyFont="1" applyFill="1" applyBorder="1" applyAlignment="1">
      <alignment horizontal="left" vertical="top" wrapText="1"/>
      <protection/>
    </xf>
    <xf numFmtId="4" fontId="32" fillId="0" borderId="17" xfId="0" applyNumberFormat="1" applyFont="1" applyBorder="1" applyAlignment="1">
      <alignment horizontal="center" vertical="center"/>
    </xf>
    <xf numFmtId="0" fontId="33" fillId="0" borderId="17" xfId="0" applyFont="1" applyBorder="1" applyAlignment="1">
      <alignment vertical="top" wrapText="1"/>
    </xf>
    <xf numFmtId="4" fontId="26" fillId="0" borderId="17" xfId="44" applyNumberFormat="1" applyFont="1" applyFill="1" applyBorder="1" applyAlignment="1" applyProtection="1">
      <alignment horizontal="center" vertical="center"/>
      <protection locked="0"/>
    </xf>
    <xf numFmtId="2" fontId="32" fillId="0" borderId="17" xfId="0" applyNumberFormat="1" applyFont="1" applyBorder="1" applyAlignment="1">
      <alignment horizontal="center" vertical="center" wrapText="1"/>
    </xf>
    <xf numFmtId="0" fontId="32" fillId="0" borderId="18" xfId="0" applyFont="1" applyBorder="1" applyAlignment="1">
      <alignment horizontal="left" vertical="top" wrapText="1"/>
    </xf>
    <xf numFmtId="0" fontId="26" fillId="0" borderId="17" xfId="0" applyFont="1" applyBorder="1" applyAlignment="1">
      <alignment horizontal="left" vertical="top" wrapText="1"/>
    </xf>
    <xf numFmtId="0" fontId="31" fillId="0" borderId="17" xfId="0" applyFont="1" applyBorder="1" applyAlignment="1">
      <alignment horizontal="left" vertical="top" wrapText="1"/>
    </xf>
    <xf numFmtId="0" fontId="26" fillId="0" borderId="17" xfId="0" applyFont="1" applyBorder="1" applyAlignment="1">
      <alignment horizontal="center" vertical="center" wrapText="1"/>
    </xf>
    <xf numFmtId="0" fontId="26" fillId="0" borderId="17" xfId="0" applyFont="1" applyBorder="1" applyAlignment="1">
      <alignment vertical="top" wrapText="1"/>
    </xf>
    <xf numFmtId="0" fontId="31" fillId="0" borderId="17" xfId="0" applyFont="1" applyBorder="1" applyAlignment="1">
      <alignment vertical="top" wrapText="1"/>
    </xf>
    <xf numFmtId="0" fontId="31" fillId="0" borderId="19" xfId="0" applyFont="1" applyBorder="1" applyAlignment="1">
      <alignment vertical="top" wrapText="1"/>
    </xf>
    <xf numFmtId="0" fontId="26" fillId="0" borderId="19" xfId="53" applyFont="1" applyBorder="1" applyAlignment="1">
      <alignment horizontal="center" vertical="center"/>
      <protection/>
    </xf>
    <xf numFmtId="2" fontId="26" fillId="0" borderId="19" xfId="0" applyNumberFormat="1" applyFont="1" applyFill="1" applyBorder="1" applyAlignment="1">
      <alignment horizontal="center" vertical="center"/>
    </xf>
    <xf numFmtId="0" fontId="26" fillId="0" borderId="19" xfId="0" applyNumberFormat="1" applyFont="1" applyFill="1" applyBorder="1" applyAlignment="1">
      <alignment horizontal="center" vertical="center"/>
    </xf>
    <xf numFmtId="4" fontId="26" fillId="0" borderId="19" xfId="0" applyNumberFormat="1" applyFont="1" applyFill="1" applyBorder="1" applyAlignment="1">
      <alignment horizontal="center" vertical="center"/>
    </xf>
    <xf numFmtId="9" fontId="26" fillId="0" borderId="19" xfId="44" applyNumberFormat="1" applyFont="1" applyFill="1" applyBorder="1" applyAlignment="1" applyProtection="1">
      <alignment horizontal="center" vertical="center"/>
      <protection/>
    </xf>
    <xf numFmtId="4" fontId="26" fillId="0" borderId="19" xfId="44" applyNumberFormat="1" applyFont="1" applyFill="1" applyBorder="1" applyAlignment="1" applyProtection="1">
      <alignment horizontal="center" vertical="center"/>
      <protection/>
    </xf>
    <xf numFmtId="0" fontId="32" fillId="0" borderId="20" xfId="0" applyFont="1" applyBorder="1" applyAlignment="1">
      <alignment horizontal="left" vertical="top" wrapText="1"/>
    </xf>
    <xf numFmtId="4" fontId="25" fillId="0" borderId="10" xfId="44" applyNumberFormat="1" applyFont="1" applyFill="1" applyBorder="1" applyAlignment="1" applyProtection="1">
      <alignment horizontal="center" vertical="center"/>
      <protection/>
    </xf>
    <xf numFmtId="0" fontId="0" fillId="0" borderId="0" xfId="0" applyFill="1" applyBorder="1" applyAlignment="1">
      <alignment/>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Dobre"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5"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790575</xdr:colOff>
      <xdr:row>1</xdr:row>
      <xdr:rowOff>0</xdr:rowOff>
    </xdr:from>
    <xdr:to>
      <xdr:col>10</xdr:col>
      <xdr:colOff>9525</xdr:colOff>
      <xdr:row>1</xdr:row>
      <xdr:rowOff>0</xdr:rowOff>
    </xdr:to>
    <xdr:pic>
      <xdr:nvPicPr>
        <xdr:cNvPr id="1" name="Obraz 21"/>
        <xdr:cNvPicPr preferRelativeResize="1">
          <a:picLocks noChangeAspect="1"/>
        </xdr:cNvPicPr>
      </xdr:nvPicPr>
      <xdr:blipFill>
        <a:blip r:embed="rId1"/>
        <a:stretch>
          <a:fillRect/>
        </a:stretch>
      </xdr:blipFill>
      <xdr:spPr>
        <a:xfrm>
          <a:off x="8934450" y="447675"/>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90" zoomScaleNormal="90" zoomScaleSheetLayoutView="110" zoomScalePageLayoutView="70" workbookViewId="0" topLeftCell="A1">
      <selection activeCell="F3" sqref="F3"/>
    </sheetView>
  </sheetViews>
  <sheetFormatPr defaultColWidth="9.140625" defaultRowHeight="15"/>
  <cols>
    <col min="1" max="1" width="4.28125" style="1" customWidth="1"/>
    <col min="2" max="2" width="57.421875" style="2" customWidth="1"/>
    <col min="3" max="3" width="11.57421875" style="2" bestFit="1" customWidth="1"/>
    <col min="4" max="4" width="4.7109375" style="3" customWidth="1"/>
    <col min="5" max="5" width="6.140625" style="4" customWidth="1"/>
    <col min="6" max="6" width="9.28125" style="2" bestFit="1" customWidth="1"/>
    <col min="7" max="7" width="11.7109375" style="2" bestFit="1" customWidth="1"/>
    <col min="8" max="8" width="5.28125" style="3" bestFit="1" customWidth="1"/>
    <col min="9" max="9" width="11.7109375" style="2" bestFit="1" customWidth="1"/>
    <col min="10" max="10" width="11.8515625" style="2" bestFit="1" customWidth="1"/>
    <col min="11" max="11" width="25.421875" style="2" bestFit="1" customWidth="1"/>
    <col min="12" max="16384" width="9.140625" style="6" customWidth="1"/>
  </cols>
  <sheetData>
    <row r="1" spans="1:11" ht="35.25" thickBot="1" thickTop="1">
      <c r="A1" s="19" t="s">
        <v>0</v>
      </c>
      <c r="B1" s="20" t="s">
        <v>33</v>
      </c>
      <c r="C1" s="21" t="s">
        <v>1</v>
      </c>
      <c r="D1" s="19" t="s">
        <v>2</v>
      </c>
      <c r="E1" s="19" t="s">
        <v>3</v>
      </c>
      <c r="F1" s="20" t="s">
        <v>4</v>
      </c>
      <c r="G1" s="20" t="s">
        <v>5</v>
      </c>
      <c r="H1" s="22" t="s">
        <v>6</v>
      </c>
      <c r="I1" s="20" t="s">
        <v>7</v>
      </c>
      <c r="J1" s="20" t="s">
        <v>8</v>
      </c>
      <c r="K1" s="20" t="s">
        <v>34</v>
      </c>
    </row>
    <row r="2" spans="1:11" s="7" customFormat="1" ht="18.75" customHeight="1" thickBot="1" thickTop="1">
      <c r="A2" s="23">
        <v>1</v>
      </c>
      <c r="B2" s="23">
        <v>2</v>
      </c>
      <c r="C2" s="23">
        <v>3</v>
      </c>
      <c r="D2" s="23">
        <v>4</v>
      </c>
      <c r="E2" s="23">
        <v>5</v>
      </c>
      <c r="F2" s="23">
        <v>6</v>
      </c>
      <c r="G2" s="23">
        <v>7</v>
      </c>
      <c r="H2" s="23">
        <v>8</v>
      </c>
      <c r="I2" s="23">
        <v>9</v>
      </c>
      <c r="J2" s="23">
        <v>10</v>
      </c>
      <c r="K2" s="23">
        <v>11</v>
      </c>
    </row>
    <row r="3" spans="1:11" s="7" customFormat="1" ht="145.5" customHeight="1" thickTop="1">
      <c r="A3" s="16" t="s">
        <v>16</v>
      </c>
      <c r="B3" s="24" t="s">
        <v>48</v>
      </c>
      <c r="C3" s="25" t="s">
        <v>11</v>
      </c>
      <c r="D3" s="26" t="s">
        <v>9</v>
      </c>
      <c r="E3" s="27">
        <v>1</v>
      </c>
      <c r="F3" s="28"/>
      <c r="G3" s="29">
        <f>E3*F3</f>
        <v>0</v>
      </c>
      <c r="H3" s="30">
        <v>0.23</v>
      </c>
      <c r="I3" s="31">
        <f>G3*H3</f>
        <v>0</v>
      </c>
      <c r="J3" s="31">
        <f>G3+I3</f>
        <v>0</v>
      </c>
      <c r="K3" s="32"/>
    </row>
    <row r="4" spans="1:11" s="7" customFormat="1" ht="74.25" customHeight="1">
      <c r="A4" s="17" t="s">
        <v>17</v>
      </c>
      <c r="B4" s="33" t="s">
        <v>35</v>
      </c>
      <c r="C4" s="34" t="s">
        <v>12</v>
      </c>
      <c r="D4" s="35" t="s">
        <v>9</v>
      </c>
      <c r="E4" s="36">
        <v>2</v>
      </c>
      <c r="F4" s="37"/>
      <c r="G4" s="35">
        <f aca="true" t="shared" si="0" ref="G4:G15">E4*F4</f>
        <v>0</v>
      </c>
      <c r="H4" s="38">
        <v>0.23</v>
      </c>
      <c r="I4" s="39">
        <f aca="true" t="shared" si="1" ref="I4:I15">G4*H4</f>
        <v>0</v>
      </c>
      <c r="J4" s="39">
        <f aca="true" t="shared" si="2" ref="J4:J15">G4+I4</f>
        <v>0</v>
      </c>
      <c r="K4" s="40"/>
    </row>
    <row r="5" spans="1:11" s="7" customFormat="1" ht="83.25" customHeight="1">
      <c r="A5" s="17" t="s">
        <v>18</v>
      </c>
      <c r="B5" s="41" t="s">
        <v>36</v>
      </c>
      <c r="C5" s="34" t="s">
        <v>11</v>
      </c>
      <c r="D5" s="35" t="s">
        <v>9</v>
      </c>
      <c r="E5" s="36">
        <v>1</v>
      </c>
      <c r="F5" s="42"/>
      <c r="G5" s="35">
        <f t="shared" si="0"/>
        <v>0</v>
      </c>
      <c r="H5" s="38">
        <v>0.23</v>
      </c>
      <c r="I5" s="39">
        <f t="shared" si="1"/>
        <v>0</v>
      </c>
      <c r="J5" s="39">
        <f t="shared" si="2"/>
        <v>0</v>
      </c>
      <c r="K5" s="40"/>
    </row>
    <row r="6" spans="1:11" s="7" customFormat="1" ht="106.5" customHeight="1">
      <c r="A6" s="17" t="s">
        <v>19</v>
      </c>
      <c r="B6" s="43" t="s">
        <v>37</v>
      </c>
      <c r="C6" s="34" t="s">
        <v>11</v>
      </c>
      <c r="D6" s="35" t="s">
        <v>9</v>
      </c>
      <c r="E6" s="36">
        <v>3</v>
      </c>
      <c r="F6" s="44"/>
      <c r="G6" s="35">
        <f t="shared" si="0"/>
        <v>0</v>
      </c>
      <c r="H6" s="38">
        <v>0.23</v>
      </c>
      <c r="I6" s="39">
        <f t="shared" si="1"/>
        <v>0</v>
      </c>
      <c r="J6" s="39">
        <f t="shared" si="2"/>
        <v>0</v>
      </c>
      <c r="K6" s="40"/>
    </row>
    <row r="7" spans="1:11" s="7" customFormat="1" ht="35.25" customHeight="1">
      <c r="A7" s="17" t="s">
        <v>20</v>
      </c>
      <c r="B7" s="41" t="s">
        <v>45</v>
      </c>
      <c r="C7" s="45" t="s">
        <v>13</v>
      </c>
      <c r="D7" s="35" t="s">
        <v>9</v>
      </c>
      <c r="E7" s="36">
        <v>1</v>
      </c>
      <c r="F7" s="44"/>
      <c r="G7" s="35">
        <f t="shared" si="0"/>
        <v>0</v>
      </c>
      <c r="H7" s="38">
        <v>0.23</v>
      </c>
      <c r="I7" s="39">
        <f t="shared" si="1"/>
        <v>0</v>
      </c>
      <c r="J7" s="39">
        <f t="shared" si="2"/>
        <v>0</v>
      </c>
      <c r="K7" s="40"/>
    </row>
    <row r="8" spans="1:11" s="7" customFormat="1" ht="76.5" customHeight="1">
      <c r="A8" s="17" t="s">
        <v>21</v>
      </c>
      <c r="B8" s="41" t="s">
        <v>38</v>
      </c>
      <c r="C8" s="34" t="s">
        <v>14</v>
      </c>
      <c r="D8" s="35" t="s">
        <v>9</v>
      </c>
      <c r="E8" s="36">
        <v>1</v>
      </c>
      <c r="F8" s="37"/>
      <c r="G8" s="35">
        <f t="shared" si="0"/>
        <v>0</v>
      </c>
      <c r="H8" s="38">
        <v>0.23</v>
      </c>
      <c r="I8" s="39">
        <f t="shared" si="1"/>
        <v>0</v>
      </c>
      <c r="J8" s="39">
        <f t="shared" si="2"/>
        <v>0</v>
      </c>
      <c r="K8" s="40"/>
    </row>
    <row r="9" spans="1:11" s="7" customFormat="1" ht="132.75" customHeight="1">
      <c r="A9" s="17" t="s">
        <v>22</v>
      </c>
      <c r="B9" s="33" t="s">
        <v>39</v>
      </c>
      <c r="C9" s="34" t="s">
        <v>10</v>
      </c>
      <c r="D9" s="35" t="s">
        <v>9</v>
      </c>
      <c r="E9" s="36">
        <v>3</v>
      </c>
      <c r="F9" s="44"/>
      <c r="G9" s="35">
        <f t="shared" si="0"/>
        <v>0</v>
      </c>
      <c r="H9" s="38">
        <v>0.23</v>
      </c>
      <c r="I9" s="39">
        <f t="shared" si="1"/>
        <v>0</v>
      </c>
      <c r="J9" s="39">
        <f t="shared" si="2"/>
        <v>0</v>
      </c>
      <c r="K9" s="46"/>
    </row>
    <row r="10" spans="1:11" s="7" customFormat="1" ht="104.25" customHeight="1">
      <c r="A10" s="17" t="s">
        <v>23</v>
      </c>
      <c r="B10" s="47" t="s">
        <v>46</v>
      </c>
      <c r="C10" s="34" t="s">
        <v>15</v>
      </c>
      <c r="D10" s="35" t="s">
        <v>9</v>
      </c>
      <c r="E10" s="36">
        <v>1</v>
      </c>
      <c r="F10" s="44"/>
      <c r="G10" s="35">
        <f t="shared" si="0"/>
        <v>0</v>
      </c>
      <c r="H10" s="38">
        <v>0.23</v>
      </c>
      <c r="I10" s="39">
        <f t="shared" si="1"/>
        <v>0</v>
      </c>
      <c r="J10" s="39">
        <f t="shared" si="2"/>
        <v>0</v>
      </c>
      <c r="K10" s="40"/>
    </row>
    <row r="11" spans="1:11" s="7" customFormat="1" ht="57" customHeight="1">
      <c r="A11" s="17" t="s">
        <v>24</v>
      </c>
      <c r="B11" s="48" t="s">
        <v>40</v>
      </c>
      <c r="C11" s="49" t="s">
        <v>29</v>
      </c>
      <c r="D11" s="35" t="s">
        <v>9</v>
      </c>
      <c r="E11" s="36">
        <v>2</v>
      </c>
      <c r="F11" s="37"/>
      <c r="G11" s="35">
        <f t="shared" si="0"/>
        <v>0</v>
      </c>
      <c r="H11" s="38">
        <v>0.23</v>
      </c>
      <c r="I11" s="39">
        <f t="shared" si="1"/>
        <v>0</v>
      </c>
      <c r="J11" s="39">
        <f t="shared" si="2"/>
        <v>0</v>
      </c>
      <c r="K11" s="46"/>
    </row>
    <row r="12" spans="1:11" s="7" customFormat="1" ht="94.5" customHeight="1">
      <c r="A12" s="17" t="s">
        <v>25</v>
      </c>
      <c r="B12" s="50" t="s">
        <v>41</v>
      </c>
      <c r="C12" s="49" t="s">
        <v>30</v>
      </c>
      <c r="D12" s="35" t="s">
        <v>9</v>
      </c>
      <c r="E12" s="36">
        <v>3</v>
      </c>
      <c r="F12" s="44"/>
      <c r="G12" s="35">
        <f t="shared" si="0"/>
        <v>0</v>
      </c>
      <c r="H12" s="38">
        <v>0.23</v>
      </c>
      <c r="I12" s="39">
        <f t="shared" si="1"/>
        <v>0</v>
      </c>
      <c r="J12" s="39">
        <f t="shared" si="2"/>
        <v>0</v>
      </c>
      <c r="K12" s="46"/>
    </row>
    <row r="13" spans="1:11" s="7" customFormat="1" ht="81.75" customHeight="1">
      <c r="A13" s="17" t="s">
        <v>26</v>
      </c>
      <c r="B13" s="47" t="s">
        <v>42</v>
      </c>
      <c r="C13" s="49" t="s">
        <v>31</v>
      </c>
      <c r="D13" s="35" t="s">
        <v>9</v>
      </c>
      <c r="E13" s="36">
        <v>3</v>
      </c>
      <c r="F13" s="37"/>
      <c r="G13" s="35">
        <f t="shared" si="0"/>
        <v>0</v>
      </c>
      <c r="H13" s="38">
        <v>0.23</v>
      </c>
      <c r="I13" s="39">
        <f t="shared" si="1"/>
        <v>0</v>
      </c>
      <c r="J13" s="39">
        <f t="shared" si="2"/>
        <v>0</v>
      </c>
      <c r="K13" s="46"/>
    </row>
    <row r="14" spans="1:11" s="61" customFormat="1" ht="96" customHeight="1">
      <c r="A14" s="17" t="s">
        <v>27</v>
      </c>
      <c r="B14" s="51" t="s">
        <v>43</v>
      </c>
      <c r="C14" s="49" t="s">
        <v>12</v>
      </c>
      <c r="D14" s="35" t="s">
        <v>9</v>
      </c>
      <c r="E14" s="36">
        <v>6</v>
      </c>
      <c r="F14" s="37"/>
      <c r="G14" s="35">
        <f t="shared" si="0"/>
        <v>0</v>
      </c>
      <c r="H14" s="38">
        <v>0.23</v>
      </c>
      <c r="I14" s="39">
        <f t="shared" si="1"/>
        <v>0</v>
      </c>
      <c r="J14" s="39">
        <f t="shared" si="2"/>
        <v>0</v>
      </c>
      <c r="K14" s="46"/>
    </row>
    <row r="15" spans="1:11" s="61" customFormat="1" ht="83.25" customHeight="1" thickBot="1">
      <c r="A15" s="18" t="s">
        <v>28</v>
      </c>
      <c r="B15" s="52" t="s">
        <v>44</v>
      </c>
      <c r="C15" s="53" t="s">
        <v>10</v>
      </c>
      <c r="D15" s="54" t="s">
        <v>9</v>
      </c>
      <c r="E15" s="55">
        <v>1</v>
      </c>
      <c r="F15" s="56"/>
      <c r="G15" s="56">
        <f t="shared" si="0"/>
        <v>0</v>
      </c>
      <c r="H15" s="57">
        <v>0.23</v>
      </c>
      <c r="I15" s="58">
        <f t="shared" si="1"/>
        <v>0</v>
      </c>
      <c r="J15" s="58">
        <f t="shared" si="2"/>
        <v>0</v>
      </c>
      <c r="K15" s="59"/>
    </row>
    <row r="16" spans="1:11" ht="32.25" customHeight="1" thickBot="1" thickTop="1">
      <c r="A16" s="12" t="s">
        <v>32</v>
      </c>
      <c r="B16" s="12"/>
      <c r="C16" s="12"/>
      <c r="D16" s="12"/>
      <c r="E16" s="12"/>
      <c r="F16" s="12"/>
      <c r="G16" s="13">
        <f>SUM(G3:G15)</f>
        <v>0</v>
      </c>
      <c r="H16" s="60" t="s">
        <v>47</v>
      </c>
      <c r="I16" s="14">
        <f>SUM(I3:I15)</f>
        <v>0</v>
      </c>
      <c r="J16" s="14">
        <f>SUM(J3:J15)</f>
        <v>0</v>
      </c>
      <c r="K16" s="15"/>
    </row>
    <row r="17" ht="150.75" customHeight="1" thickTop="1"/>
    <row r="18" spans="7:10" ht="15">
      <c r="G18" s="5"/>
      <c r="J18" s="5"/>
    </row>
    <row r="19" ht="15">
      <c r="J19" s="5"/>
    </row>
    <row r="21" spans="3:6" ht="15">
      <c r="C21" s="8"/>
      <c r="D21" s="9"/>
      <c r="E21" s="10"/>
      <c r="F21" s="11"/>
    </row>
  </sheetData>
  <sheetProtection/>
  <mergeCells count="1">
    <mergeCell ref="A16:F16"/>
  </mergeCells>
  <printOptions horizontalCentered="1"/>
  <pageMargins left="0.17" right="0.17" top="0.6299212598425197" bottom="0.5905511811023623" header="0.13" footer="0"/>
  <pageSetup horizontalDpi="600" verticalDpi="600" orientation="landscape" paperSize="9" scale="90" r:id="rId2"/>
  <headerFooter scaleWithDoc="0" alignWithMargins="0">
    <oddHeader>&amp;C&amp;"-,Pogrubiony"&amp;12
&amp;"Arial,Pogrubiony"&amp;10SZCZEGÓŁOWY OPIS PRZEDMIOTU ZAMÓWIENIA&amp;R&amp;"Arial,Pogrubiony"&amp;10Zał. Nr 3 do SIWZ</oddHeader>
    <oddFooter>&amp;C&amp;10&amp;P/&amp;N&amp;R&amp;"Arial,Normalny"&amp;8.............................................................
(podpis i pieczątka upełnomocnionego
przedstawiciela Wykonawcy)</oddFooter>
  </headerFooter>
  <ignoredErrors>
    <ignoredError sqref="G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2013-03-19T07:17:10Z</cp:lastPrinted>
  <dcterms:created xsi:type="dcterms:W3CDTF">2006-09-22T13:37:51Z</dcterms:created>
  <dcterms:modified xsi:type="dcterms:W3CDTF">2019-11-13T10:57:36Z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0x010100956DD408067E5348A0DB6AB30A6BB24C</vt:lpwstr>
  </property>
</Properties>
</file>