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595" tabRatio="698" activeTab="0"/>
  </bookViews>
  <sheets>
    <sheet name="Zad. 2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<sst xmlns="http://schemas.openxmlformats.org/spreadsheetml/2006/main" count="32" uniqueCount="23">
  <si>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Lp.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</si>
  <si>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</si>
  <si>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</si>
  <si>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</si>
  <si>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</si>
  <si>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</si>
  <si>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</si>
  <si>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</si>
  <si>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</si>
  <si>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szt.</t>
  </si>
  <si>
    <t xml:space="preserve">Opis przedmiotu zamówienia określony zgodnie 
z art. 29, 30 i 31 ustawy Prawo zamówień publicznych 
</t>
  </si>
  <si>
    <t>30234100-9</t>
  </si>
  <si>
    <r>
      <rPr>
        <b/>
        <sz val="10"/>
        <rFont val="Arial"/>
        <family val="2"/>
      </rPr>
      <t>Dysk przenośny o następujących parametrach:</t>
    </r>
    <r>
      <rPr>
        <sz val="10"/>
        <rFont val="Arial"/>
        <family val="2"/>
      </rPr>
      <t xml:space="preserve"> pojemność dysku minimum 4TB; interfejs wewnętrzny: SATA 6.0 Gb/s; interfejs zewnętrzny: USB 3.0 wstecznie kompatybilny z USB 2.0; przewód plug&amp;play o długości minimum 20 cm; oprogramowanie producenta dysku do tworzenia kopii zapasowych; format dysku 2,5 cala; typ dysku HDD; materiał obudowy: tworzywo sztuczne;</t>
    </r>
  </si>
  <si>
    <r>
      <rPr>
        <b/>
        <sz val="10"/>
        <rFont val="Arial"/>
        <family val="2"/>
      </rPr>
      <t>Dysk przenośny o następujących parametrach:</t>
    </r>
    <r>
      <rPr>
        <sz val="10"/>
        <rFont val="Arial"/>
        <family val="2"/>
      </rPr>
      <t xml:space="preserve"> pojemność dysku minimum 2TB; interfejs wewnętrzny: SATA 6.0 Gb/s; interfejs zewnętrzny: USB 3.0 wstecznie kompatybilny z USB 2.0; przewód plug&amp;play o długości minimum 20 cm; oprogramowanie producenta dysku do tworzenia kopii zapasowych; format dysku 2,5 cala; typ dysku HDD; materiał obudowy: tworzywo sztuczne, guma silikonowa; dysk z odpornością na wodę, pył, kurz i wstrząsy;</t>
    </r>
  </si>
  <si>
    <t>Razem:</t>
  </si>
  <si>
    <t>X</t>
  </si>
  <si>
    <t>x</t>
  </si>
  <si>
    <r>
      <rPr>
        <b/>
        <sz val="10"/>
        <rFont val="Arial"/>
        <family val="2"/>
      </rPr>
      <t>Dysk przenośny o następujących parametrach:</t>
    </r>
    <r>
      <rPr>
        <sz val="10"/>
        <rFont val="Arial"/>
        <family val="2"/>
      </rPr>
      <t xml:space="preserve"> pojemność dysku minimum 4TB; interfejs wewnętrzny: SATA 6.0 Gb/s; interfejs zewnętrzny: USB 3.0 wstecznie kompatybilny z USB 2.0; przewód plug&amp;play o długości minimum 20 cm; oprogramowanie producenta dysku do tworzenia kopii zapasowych w ukompletowaniu dysku; format dysku 2,5 cala; typ dysku HDD; materiał obudowy: tworzywo sztuczne;</t>
    </r>
  </si>
  <si>
    <r>
      <rPr>
        <b/>
        <sz val="10"/>
        <rFont val="Arial"/>
        <family val="2"/>
      </rPr>
      <t>Dysk SSD o następujących parametrach:</t>
    </r>
    <r>
      <rPr>
        <sz val="10"/>
        <rFont val="Arial"/>
        <family val="2"/>
      </rPr>
      <t xml:space="preserve"> pojemność dysku minimum 256GB; interfejs: SATA III 6.0 Gb/s; format dysku 2,5 cala; typ dysku SSD; Szybkość odczytu [MB/s]: min. 560; Szybkość zapisu [MB/s] min. 520; Dołączone akcesoria: 1) 4 szt. wkrętów mocujących, 2) kabel SATA III minimum 30 cm (6.0 Gb/s).</t>
    </r>
  </si>
  <si>
    <t>30233132-5</t>
  </si>
  <si>
    <r>
      <t xml:space="preserve">Dysk twardy wewnętrzny serwerowy o następujących parametrach technicznych:
</t>
    </r>
    <r>
      <rPr>
        <sz val="10"/>
        <color indexed="8"/>
        <rFont val="Arial"/>
        <family val="2"/>
      </rPr>
      <t>pojemność nie mniejsza niż 600 GB; format 3.5"; interfejs SAS (Serial Attached SCSI); prędkość obrotowa nie mniejsza niż 15,000 rpm; zewnętrzna szybkość transmisji danych nie gorsza niż 6,0 GB / s; wysokość nie przekraczająca 1.0"; szerokość nie przekraczająca 4,0";</t>
    </r>
    <r>
      <rPr>
        <b/>
        <sz val="10"/>
        <color indexed="8"/>
        <rFont val="Arial"/>
        <family val="2"/>
      </rPr>
      <t xml:space="preserve">
Współpracujacy z serwerem: Model ProLiant SL4540 Gen8.</t>
    </r>
  </si>
  <si>
    <r>
      <t xml:space="preserve">Nazwa i oznaczenie produktu oferowanego </t>
    </r>
    <r>
      <rPr>
        <b/>
        <sz val="8"/>
        <color indexed="10"/>
        <rFont val="Arial CE"/>
        <family val="0"/>
      </rPr>
      <t>(WYPEŁNIAJĄ WSZYSCY WYKONACY)</t>
    </r>
  </si>
  <si>
    <r>
      <rPr>
        <b/>
        <sz val="10"/>
        <rFont val="Arial"/>
        <family val="2"/>
      </rPr>
      <t xml:space="preserve">Stacja dyskowa NAS </t>
    </r>
    <r>
      <rPr>
        <sz val="10"/>
        <rFont val="Arial"/>
        <family val="2"/>
      </rPr>
      <t>o parametrach minimalnych nie gorszych niż ujęte w specyfikacji technicznej stanowiącej</t>
    </r>
    <r>
      <rPr>
        <b/>
        <sz val="10"/>
        <rFont val="Arial"/>
        <family val="2"/>
      </rPr>
      <t xml:space="preserve"> załącznik nr 5 do SIWZ.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</si>
</sst>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4" fontId="10" fillId="0" borderId="10" xfId="51" applyNumberFormat="1" applyFont="1" applyFill="1" applyBorder="1" applyAlignment="1">
      <alignment horizontal="center" vertical="center" wrapText="1"/>
      <protection/>
    </xf>
    <xf numFmtId="0" fontId="11" fillId="0" borderId="10" xfId="51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Normalny 3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9"/>
  <sheetViews>
    <sheetView tabSelected="1" view="pageLayout" zoomScale="90" zoomScaleSheetLayoutView="86" zoomScalePageLayoutView="90" workbookViewId="0" topLeftCell="A1">
      <selection activeCell="F3" sqref="F3"/>
    </sheetView>
  </sheetViews>
  <sheetFormatPr defaultColWidth="9.140625" defaultRowHeight="12.75"/>
  <cols>
    <col min="1" max="1" width="8.28125" style="5" customWidth="1"/>
    <col min="2" max="2" width="75.140625" style="1" customWidth="1"/>
    <col min="3" max="3" width="13.00390625" style="1" customWidth="1"/>
    <col min="4" max="5" width="9.140625" style="1" customWidth="1"/>
    <col min="6" max="6" width="13.421875" style="1" customWidth="1"/>
    <col min="7" max="7" width="16.28125" style="1" customWidth="1"/>
    <col min="8" max="8" width="9.140625" style="4" customWidth="1"/>
    <col min="9" max="9" width="14.57421875" style="1" customWidth="1"/>
    <col min="10" max="10" width="14.7109375" style="1" customWidth="1"/>
    <col min="11" max="11" width="26.421875" style="1" customWidth="1"/>
    <col min="12" max="16384" width="9.140625" style="1" customWidth="1"/>
  </cols>
  <sheetData>
    <row r="1" spans="1:11" ht="56.25">
      <c r="A1" s="2" t="s">
        <v>0</v>
      </c>
      <c r="B1" s="8" t="s">
        <v>10</v>
      </c>
      <c r="C1" s="8" t="s">
        <v>1</v>
      </c>
      <c r="D1" s="9" t="s">
        <v>2</v>
      </c>
      <c r="E1" s="9" t="s">
        <v>3</v>
      </c>
      <c r="F1" s="8" t="s">
        <v>4</v>
      </c>
      <c r="G1" s="8" t="s">
        <v>5</v>
      </c>
      <c r="H1" s="10" t="s">
        <v>6</v>
      </c>
      <c r="I1" s="10" t="s">
        <v>7</v>
      </c>
      <c r="J1" s="10" t="s">
        <v>8</v>
      </c>
      <c r="K1" s="22" t="s">
        <v>21</v>
      </c>
    </row>
    <row r="2" spans="1:11" ht="12.7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</row>
    <row r="3" spans="1:11" ht="62.25" customHeight="1">
      <c r="A3" s="11">
        <v>1</v>
      </c>
      <c r="B3" s="12" t="s">
        <v>22</v>
      </c>
      <c r="C3" s="13" t="s">
        <v>11</v>
      </c>
      <c r="D3" s="11" t="s">
        <v>9</v>
      </c>
      <c r="E3" s="11">
        <v>1</v>
      </c>
      <c r="F3" s="16">
        <v>0</v>
      </c>
      <c r="G3" s="16">
        <f aca="true" t="shared" si="0" ref="G3:G8">E3*F3</f>
        <v>0</v>
      </c>
      <c r="H3" s="11">
        <v>23</v>
      </c>
      <c r="I3" s="16">
        <f aca="true" t="shared" si="1" ref="I3:I8">G3*H3%</f>
        <v>0</v>
      </c>
      <c r="J3" s="16">
        <f aca="true" t="shared" si="2" ref="J3:J8">G3+I3</f>
        <v>0</v>
      </c>
      <c r="K3" s="21"/>
    </row>
    <row r="4" spans="1:11" ht="73.5" customHeight="1">
      <c r="A4" s="11">
        <v>2</v>
      </c>
      <c r="B4" s="12" t="s">
        <v>17</v>
      </c>
      <c r="C4" s="13" t="s">
        <v>11</v>
      </c>
      <c r="D4" s="11" t="s">
        <v>9</v>
      </c>
      <c r="E4" s="11">
        <v>1</v>
      </c>
      <c r="F4" s="16">
        <v>0</v>
      </c>
      <c r="G4" s="16">
        <f t="shared" si="0"/>
        <v>0</v>
      </c>
      <c r="H4" s="11">
        <v>23</v>
      </c>
      <c r="I4" s="16">
        <f t="shared" si="1"/>
        <v>0</v>
      </c>
      <c r="J4" s="16">
        <f t="shared" si="2"/>
        <v>0</v>
      </c>
      <c r="K4" s="21"/>
    </row>
    <row r="5" spans="1:11" ht="51">
      <c r="A5" s="14">
        <v>3</v>
      </c>
      <c r="B5" s="12" t="s">
        <v>18</v>
      </c>
      <c r="C5" s="13" t="s">
        <v>11</v>
      </c>
      <c r="D5" s="11" t="s">
        <v>9</v>
      </c>
      <c r="E5" s="11">
        <v>33</v>
      </c>
      <c r="F5" s="16">
        <v>0</v>
      </c>
      <c r="G5" s="16">
        <f t="shared" si="0"/>
        <v>0</v>
      </c>
      <c r="H5" s="11">
        <v>23</v>
      </c>
      <c r="I5" s="16">
        <f t="shared" si="1"/>
        <v>0</v>
      </c>
      <c r="J5" s="16">
        <f t="shared" si="2"/>
        <v>0</v>
      </c>
      <c r="K5" s="21"/>
    </row>
    <row r="6" spans="1:11" ht="63.75">
      <c r="A6" s="9">
        <v>4</v>
      </c>
      <c r="B6" s="12" t="s">
        <v>12</v>
      </c>
      <c r="C6" s="13" t="s">
        <v>11</v>
      </c>
      <c r="D6" s="11" t="s">
        <v>9</v>
      </c>
      <c r="E6" s="11">
        <v>2</v>
      </c>
      <c r="F6" s="16">
        <v>0</v>
      </c>
      <c r="G6" s="16">
        <f t="shared" si="0"/>
        <v>0</v>
      </c>
      <c r="H6" s="11">
        <v>23</v>
      </c>
      <c r="I6" s="16">
        <f t="shared" si="1"/>
        <v>0</v>
      </c>
      <c r="J6" s="16">
        <f t="shared" si="2"/>
        <v>0</v>
      </c>
      <c r="K6" s="15"/>
    </row>
    <row r="7" spans="1:11" ht="76.5">
      <c r="A7" s="9">
        <v>5</v>
      </c>
      <c r="B7" s="12" t="s">
        <v>13</v>
      </c>
      <c r="C7" s="13" t="s">
        <v>11</v>
      </c>
      <c r="D7" s="11" t="s">
        <v>9</v>
      </c>
      <c r="E7" s="11">
        <v>4</v>
      </c>
      <c r="F7" s="16">
        <v>0</v>
      </c>
      <c r="G7" s="16">
        <f t="shared" si="0"/>
        <v>0</v>
      </c>
      <c r="H7" s="11">
        <v>23</v>
      </c>
      <c r="I7" s="16">
        <f t="shared" si="1"/>
        <v>0</v>
      </c>
      <c r="J7" s="16">
        <f t="shared" si="2"/>
        <v>0</v>
      </c>
      <c r="K7" s="15"/>
    </row>
    <row r="8" spans="1:11" ht="82.5" customHeight="1">
      <c r="A8" s="9">
        <v>6</v>
      </c>
      <c r="B8" s="20" t="s">
        <v>20</v>
      </c>
      <c r="C8" s="19" t="s">
        <v>19</v>
      </c>
      <c r="D8" s="6" t="s">
        <v>9</v>
      </c>
      <c r="E8" s="7">
        <v>6</v>
      </c>
      <c r="F8" s="16">
        <v>0</v>
      </c>
      <c r="G8" s="16">
        <f t="shared" si="0"/>
        <v>0</v>
      </c>
      <c r="H8" s="11">
        <v>23</v>
      </c>
      <c r="I8" s="16">
        <f t="shared" si="1"/>
        <v>0</v>
      </c>
      <c r="J8" s="16">
        <f t="shared" si="2"/>
        <v>0</v>
      </c>
      <c r="K8" s="15"/>
    </row>
    <row r="9" spans="1:11" ht="14.25">
      <c r="A9" s="23" t="s">
        <v>14</v>
      </c>
      <c r="B9" s="24"/>
      <c r="C9" s="24"/>
      <c r="D9" s="24"/>
      <c r="E9" s="24"/>
      <c r="F9" s="24"/>
      <c r="G9" s="17">
        <f>SUM(G3:G8)</f>
        <v>0</v>
      </c>
      <c r="H9" s="18" t="s">
        <v>15</v>
      </c>
      <c r="I9" s="18">
        <f>SUM(I3:I8)</f>
        <v>0</v>
      </c>
      <c r="J9" s="18">
        <f>SUM(J3:J8)</f>
        <v>0</v>
      </c>
      <c r="K9" s="14" t="s">
        <v>16</v>
      </c>
    </row>
  </sheetData>
  <sheetProtection/>
  <mergeCells count="1">
    <mergeCell ref="A9:F9"/>
  </mergeCells>
  <printOptions/>
  <pageMargins left="0.15748031496062992" right="0.15748031496062992" top="0.5511811023622047" bottom="0.5511811023622047" header="0.31496062992125984" footer="0.31496062992125984"/>
  <pageSetup fitToHeight="0" fitToWidth="1" horizontalDpi="600" verticalDpi="600" orientation="landscape" paperSize="9" scale="70" r:id="rId1"/>
  <headerFooter>
    <oddHeader>&amp;LZad.Nr 2: "Dostawa dysków dla jednostki organizacyjnej W 2522, W 2723"&amp;C&amp;"Arial,Pogrubiony"SZCZEGÓŁOWY OPIS PRZEDMIOTU ZAMÓWIENIA&amp;RZał. nr 3A do SIWZ</oddHeader>
    <oddFooter>&amp;C&amp;P&amp;R..................................................
 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PC-ZKS20</dc:creator>
  <cp:keywords/>
  <dc:description/>
  <cp:lastModifiedBy>Jankowski Radosław</cp:lastModifiedBy>
  <cp:lastPrinted>2018-04-20T08:38:39Z</cp:lastPrinted>
  <dcterms:created xsi:type="dcterms:W3CDTF">2013-06-06T19:12:02Z</dcterms:created>
  <dcterms:modified xsi:type="dcterms:W3CDTF">2018-06-27T09:09:00Z</dcterms:modified>
  <cp:category/>
  <cp:version/>
  <cp:contentType/>
  <cp:contentStatus/>
</cp:coreProperties>
</file>