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20" windowHeight="7560" activeTab="0"/>
  </bookViews>
  <sheets>
    <sheet name="SOPZ" sheetId="1" r:id="rId1"/>
  </sheets>
  <definedNames/>
  <calcPr fullCalcOnLoad="1"/>
</workbook>
</file>

<file path=xl/sharedStrings.xml><?xml version="1.0" encoding="utf-8"?>
<sst xmlns="http://schemas.openxmlformats.org/spreadsheetml/2006/main" count="50" uniqueCount="35">
  <si>
    <t>Lp.</t>
  </si>
  <si>
    <t xml:space="preserve">Opis przedmiotu zamówienia określony zgodnie 
z art. 29 i 30 ustawy Prawo zamówień publicznych 
</t>
  </si>
  <si>
    <t>9-cio cyfrowy
kod numeryczny Wspólnego Słownika Zamówień (CPV)</t>
  </si>
  <si>
    <t>J.m.</t>
  </si>
  <si>
    <t>Ilość</t>
  </si>
  <si>
    <t>Wartość netto
(kol. 5 x kol. 6)
zł</t>
  </si>
  <si>
    <t>Stawka
VAT
%</t>
  </si>
  <si>
    <t>Wartość VAT
(kol. 7 x kol. 8)
zł</t>
  </si>
  <si>
    <t>Wartość brutto
(kol. 7 + kol. 9)
zł</t>
  </si>
  <si>
    <t>RAZEM</t>
  </si>
  <si>
    <t>x</t>
  </si>
  <si>
    <t xml:space="preserve">Cena jedn. zł. </t>
  </si>
  <si>
    <t>Nazwa producenta i oznaczenie produktu oferowanego</t>
  </si>
  <si>
    <t>op.</t>
  </si>
  <si>
    <t>39830000-9</t>
  </si>
  <si>
    <t>39831300-9</t>
  </si>
  <si>
    <t>szt.</t>
  </si>
  <si>
    <t>39831000-6</t>
  </si>
  <si>
    <t>33631600-8</t>
  </si>
  <si>
    <t>39811300-3</t>
  </si>
  <si>
    <t xml:space="preserve">39830000-9 </t>
  </si>
  <si>
    <r>
      <t>Profesjonalny środek do czyszczenia powierzchni szklanych, luster, stali nierdzewnej i innych powierzchni pokoju hotelowego (KONCENTRAT). Pozostawia połysk bez smug na powierzchniach szklanych, oknach i lustrach. Nie wymaga polerowania. 
Dozowanie:  Zalecane stężenie roztworu roboczego: 0,25-2 % w zależności od stopnia zabrudzenia i twardości wody.
Skład chemiczny:
Alkilosulfobursztyniany   1 – 2,5 %,
Alkohol etylowy  5-10 %
Opakowanie: 2 litry (worek)
Stan fizyczny: ciecz 
Kolor: niebieski
Zapach: nawaniany
pH: 6,3 do 7,3  (100%)
Gęstość względna: 0.986- 0,992</t>
    </r>
    <r>
      <rPr>
        <sz val="9"/>
        <color indexed="10"/>
        <rFont val="Arial"/>
        <family val="2"/>
      </rPr>
      <t xml:space="preserve">. </t>
    </r>
  </si>
  <si>
    <t xml:space="preserve">
Odświeżacz powietrza, neutralizator zapachów (KONCENTRAT). Silnie działający i efektywny środek neutralizujący nieprzyjemne zapachy .  Pozostawia pozytywne wrażenie czystości.
Dozowanie: Zalecane stężenie roztworu roboczego: 3-8 %.
Skład chemiczny:
Etoksylowany izotridekanol 5- 10 %
Perfume Ingredient   3- 5 %
Etoksylowany alkohol tłuszczowy 3 -5 %
Ksylenosulfonian sodu 1- 2,5 %
Opakowanie: 2 litry (worek)
Stan fizyczny: ciecz
Kolor: czysty, bezbarwny
Zapach: perfumy, środki zapachowe
pH: 8,5 do 10,5 (100%)
Gęstość względna: 1,026- 1,036
</t>
  </si>
  <si>
    <r>
      <t xml:space="preserve">
Kwasowy środek dezynfekcyjny (KONCENTRAT); oparty na specjalnej formule czyszczącej, aby zapewnić wyjątkowe rezultaty czyszczenia i dezynfekcji całej łazienki. Wydajnie usuwa zabrudzenia z muszli klozetowych, pisuarów oraz ścian prysznicowych. Pozostawia świeży, owocowy zapach. Posiada właściwości dezynfekujące: bakteriobójcze zgodne z EN 1276 (2 % 5 minut); bakteriobójcze zgodne z EN 13697 (10 % 5 minut); drożdżobójcze zgodne z EN 1650 (10% 15 minut). Skutecznie usuwa kamień, nawarstwione osady z mydła, tłuszczu i brudu. 
Dozowanie: Zalecane stężenie roztworu roboczego: 2-10% w zależności od stopnia zabrudzenia, twardości wody i norm EN.
Skład chemiczny:
Kwas L-(+)-mlekowy: 5- 10 %
Chlorek benzalkoniowy: 1- 2,5 %
Etoksylowany alkohol tłuszczowy &gt;5EO: 1- 2,5%
Opakowanie:   2 litry (worek)
Stan fizyczny: ciecz
Kolor: czerwony
Zapach: Perfumy, środki zapachowe
pH: 1,3 do 2,3 (100%) 
Gęstość względna: 1,01 do 1,03.</t>
    </r>
    <r>
      <rPr>
        <strike/>
        <sz val="9"/>
        <color indexed="10"/>
        <rFont val="Arial"/>
        <family val="2"/>
      </rPr>
      <t xml:space="preserve"> </t>
    </r>
  </si>
  <si>
    <t xml:space="preserve">39831600-2 </t>
  </si>
  <si>
    <t xml:space="preserve">
Silnie działający środek do czyszczenia WC charakteryzujący się wysoką lepkością (KONCENTRAT). Idealny produkt do czyszczenia i usuwania osadów powstałych na skutek stosowania wody o wysokim stopniu twardości, osadów organicznych oraz trudnych do usunięcia plam. Wysokiej jakości substancje powierzchniowo czynne zmniejszają ryzyko powstawania późniejszych zabrudzeń.
Dozowanie: Zalecane stężenie roztworu roboczego: 1-8 % w zależności od stopnia zabrudzenia i twardości wody.
Skład chemiczny:
kwas fosforowy: 50-100 %
Alkiloamino tlenki: 5-10%
2,2 oxybisethanol :2,5 – 5%
Ksylenosulfonian sodu: 1- 2,5 %
Opakowanie: 2 litry (worek)
Stan fizyczny: ciecz
Kolor: niebieski [ciemny]
Zapach: przyjemny
pH: 0,1 do 0,5 (100%) 
Gęstość względna: 1,4 do 1,5
 </t>
  </si>
  <si>
    <t xml:space="preserve">Profesjonalny środek do mycia wszystkich wodoodpornych posadzek-  w szczególności do posadzek błyszczących i zabezpieczonych. Pozostawia cienką powłokę, odporną na zabrudzenia. Posiada długotrwały, świeży zapach oraz wysoką skuteczność mycia połączoną z doskonałymi właściwościami pielęgnacyjnymi. Nie zawiera wosków ani mydła.
Dozowanie: 0,5- 2 %
Skład chemiczny:
Alkohole sulfonowane: 1 – 2,5 %
1-butyksopropan-2-ol : 1 – 2,5 %
Etoksylowany alkohol tłuszczowy &gt;5EO : 1 – 2,5 %
Opakowanie:  5 litrów
Stan fizyczny: ciecz
Kolor: zielony 
Zapach: Perfumy, środki zapachowe
pH: 7,3 do 8,3 (100%)
Gęstość względna: 0,997 do 1,003 
</t>
  </si>
  <si>
    <t xml:space="preserve">Profesjonalny środek do mycia wszystkich zmywalnych powierzchni takich jak szkło, meble, marmur, powierzchnie z tworzyw sztucznych etc. Myje nie pozostawiając smug. Produkt silnie zapachowy – pozostawia długo utrzymujący się zapach świeżości.
Dozowanie:   Stężenie robocze produktu – 0,5-2%
Skład chemiczny:
Etery glikolu dipropylenowego : 1- 2,5 %
Etoksylowany alkohol tłuszczowy:  1- 2,5 %
Alkiloeterosiarczany:  1- 2,5 %
Opakowanie:  5 litrów
Stan fizyczny: ciecz
Kolor: niebieski
Zapach: Perfumy, środki zapachowe
pH:  7,0 (100%)
Gęstość względna – 1,003 
</t>
  </si>
  <si>
    <t xml:space="preserve">Profesjonalny środek do mycia i konserwacji powierzchni ze stali szlachetnej. Posiada przyjemny zapach. Specjalny olej o właściwościach konserwujących tworzy na powierzchni metalu równomierną warstwę ochronną. Chroniąca powłoka nabłyszcza powierzchnię metalu i zabezpiecza ją przed ponownym zabrudzeniem. Przy użyciu preparatu brud i zacieki usuwa się bez rysowania materiału. Poddane działaniu środka powierzchnie można później z łatwością czyścić.  Przeznaczony do powierzchni ze stali szlachetnej, np. zmywarki do naczyń, szafy chłodnicze, lady, półki, blaszane obicia drzwiowe, windy, kontuary, także wszelkiego rodzaju naczynia ze stali szlachetnej, służące do gotowania, pieczenia, smażenia itp.
 Produkt nie jest sklasyfikowany jako niebezpieczny w rozumieniu Dyrektywy 1999/45/EC wraz z jej późniejszymi zmianami.
Dozowanie:  produkt gotowy do użycia.
Skład chemiczny:
Węglowodory alifatyczne: 70-90%
Parafiny : 3-10%
Substancje zapachowe.
Opakowanie:  Butelka 500 ml ze spryskiwaczem
Stan fizyczny: ciecz
Kolor: czysty, bezbarwny 
Zapach: kwiatowy
pH:  6,0-7,0 (100%)
Gęstość względna: 0,8 do 0,9
</t>
  </si>
  <si>
    <t xml:space="preserve">Profesjonalny środek do usuwania plam z wykładzin tekstylnych. Usuwa rozpuszczalne w wodzie plamy takie jak np. plamy po napojach alkoholowych, sokach, coca-coli, świeże plamy po kawie, czekoladzie i lodach. Zawiera komponenty zapobiegające ponownemu powstawaniu zabrudzeń.
Dozowanie:  produkt gotowy do użycia.
Skład chemiczny:
Substancje zapachowe: (Citral)
Alkiloeterosiarczany:  1-2,5 %
Opakowanie:  Butelka 500 ml ze spryskiwaczem
Stan fizyczny: ciecz
Kolor: mglisty, bezbarwny
Zapach: Perfumy, środki zapachowe
pH:  6,3-6,7 (100%)
Gęstość względna: 1,005 do 1,009 
</t>
  </si>
  <si>
    <t xml:space="preserve">Profesjonalny środek do maszynowego czyszczenia ekstrakcyjnego wszelkich wodoodpornych podłóg dywanowych, wykładzin tekstylnych i dywanów. Neutralny środek do czyszczenia metodą ekstrakcji. Posiada bardzo dobre właściwości czyszczące i konserwujące. Produkt ten zawiera składniki hamujące proces pienienia. Specjalne komponenty przeciwbrudowe („anti-soil”) zapobiegają wnikaniu zabrudzeń oraz posiadają właściwości konserwujące. Wyróżnia się przyjemnym zapachem. Środek jest przewidziany do stosowania we wszystkich urządzeniach czyszczących.
Dozowanie:  500-200 ml/ 10 l wody, w zależności od stopnia zabrudzenia
Skład chemiczny:
Diphosphoric acid,tetrapotasium salt: 10-20 %
Kumenosulfonian sodu: 5-10 %
Opakowanie:  5 litrów
Stan fizyczny: ciecz
Kolor: żółty
Zapach: Perfumy, środki zapachowe
pH:  9,7-10,7 (100%)
Gęstość względna: 1,195 do 1,210
</t>
  </si>
  <si>
    <t xml:space="preserve">Profesjonalny środek do usuwania tłustych i oleistych plam z wykładzin tekstylnych. Środek usuwa tłuste i oleiste plamy takie jak np. plamy po kredkach, paście do butów, maśle, śmietanie, woskach, smole. Zawiera komponenty zapobiegające ponownemu powstawaniu zabrudzeń.
Dozowanie:  produkt gotowy do użycia.
Skład chemiczny:
Propan -2 –ol: 10- 20 %
Benzyna lekka obrabiana wodorem ( ropa naftowa) : 5 – 10 %
 Etoksylowany alkohol tłuszczowy : 1- 5 %
Opakowanie:  Butelka 500 ml ze spryskiwaczem
Stan fizyczny: ciecz
Kolor: Mglisty, bezbarwny
Zapach: alkoholowy
pH:  6,7-7,7 (100%)
</t>
  </si>
  <si>
    <t xml:space="preserve">Profesjonalny alkoholowy żel do dezynfekcji rąk. Udowodnione działanie bakteriobójcze, prątkobójcze, drożdżobójcze i  wirusobójcze w  krótkim czasie działania. Jest szczególnie polecany do stosowania w środowisku ochrony zdrowia. Odpowiedni do higienicznej i chirurgicznej dezynfekcji rąk .Formuła o niższej lepkości. Zawiera składniki chroniące skórę: aloes, pantenol i glicerynę. Posiada pozwolenie na obrót produktem biobójczym. Opakowanie: butelka 750 ml - kompatybilna z dozownikiem manualnym  typu NEXA COMPACT.
Dozowanie:  produkt gotowy do użycia.
Skład chemiczny:
Alkohol etylowy : 50- 100 %
Gliceryna : 1- 2,5 %
Opakowanie:  Butelka 750ml
Stan fizyczny: żel
Kolor: bezbarwny
Zapach: alkoholowy
pH:  8.0 (100%)
Gęstość względna: 0.83 
</t>
  </si>
  <si>
    <r>
      <t>Profesjonalny preparat do udrażniania kanalizacj (syfonów, kratek ścieowych i odpływów). Produkt biologicznie czynny usuwający złogi tłuszczu oraz substancji oleistych. Posiada właściwości pozwalające na redukcje lub eliminacje zapachów (H2S, NH4,) oparty na technologii TSM.
Skład chemiczny: 
15% Nadwęglan Sodowy
Środki powierzchniowo czynne
Niepatogenne szczepy bakterii
pH:     8  [Stęż.5%]
Stan fizyczny: proszek
Opakowanie: 250 g.</t>
    </r>
    <r>
      <rPr>
        <strike/>
        <sz val="9"/>
        <color indexed="10"/>
        <rFont val="Czcionka tekstu podstawowego"/>
        <family val="0"/>
      </rPr>
      <t xml:space="preserve">
</t>
    </r>
  </si>
  <si>
    <r>
      <t xml:space="preserve">………………………………………………………………………………………………………………………………… </t>
    </r>
    <r>
      <rPr>
        <i/>
        <sz val="8"/>
        <rFont val="Arial CE"/>
        <family val="0"/>
      </rPr>
      <t>(podpis i pieczęć upełnomocnionego przedstawiciela Wykonawcy)</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</si>
</sst>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9">
    <font>
      <sz val="11"/>
      <color theme="1"/>
      <name val="Czcionka tekstu podstawowego"/>
      <family val="2"/>
    </font>
    <font>
      <sz val="11"/>
      <color indexed="8"/>
      <name val="Czcionka tekstu podstawowego"/>
      <family val="2"/>
    </font>
    <font>
      <b/>
      <sz val="10"/>
      <name val="Arial CE"/>
      <family val="0"/>
    </font>
    <font>
      <b/>
      <i/>
      <sz val="8"/>
      <name val="Arial CE"/>
      <family val="2"/>
    </font>
    <font>
      <sz val="7"/>
      <name val="Arial"/>
      <family val="2"/>
    </font>
    <font>
      <sz val="11"/>
      <color indexed="8"/>
      <name val="Arial"/>
      <family val="2"/>
    </font>
    <font>
      <sz val="8"/>
      <name val="Arial CE"/>
      <family val="0"/>
    </font>
    <font>
      <sz val="9"/>
      <name val="Arial"/>
      <family val="2"/>
    </font>
    <font>
      <sz val="9"/>
      <name val="Arial CE"/>
      <family val="0"/>
    </font>
    <font>
      <sz val="10"/>
      <name val="Arial CE"/>
      <family val="0"/>
    </font>
    <font>
      <i/>
      <sz val="9"/>
      <name val="Arial"/>
      <family val="2"/>
    </font>
    <font>
      <sz val="9"/>
      <name val="Czcionka tekstu podstawowego"/>
      <family val="2"/>
    </font>
    <font>
      <sz val="9"/>
      <color indexed="10"/>
      <name val="Arial"/>
      <family val="2"/>
    </font>
    <font>
      <strike/>
      <sz val="9"/>
      <color indexed="10"/>
      <name val="Arial"/>
      <family val="2"/>
    </font>
    <font>
      <strike/>
      <sz val="9"/>
      <color indexed="10"/>
      <name val="Czcionka tekstu podstawowego"/>
      <family val="0"/>
    </font>
    <font>
      <sz val="8"/>
      <name val="Arial"/>
      <family val="2"/>
    </font>
    <font>
      <i/>
      <sz val="8"/>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Czcionka tekstu podstawowego"/>
      <family val="2"/>
    </font>
    <font>
      <b/>
      <sz val="16"/>
      <color indexed="10"/>
      <name val="Czcionka tekstu podstawowego"/>
      <family val="0"/>
    </font>
    <font>
      <b/>
      <strike/>
      <sz val="11"/>
      <color indexed="10"/>
      <name val="Czcionka tekstu podstawowego"/>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Czcionka tekstu podstawowego"/>
      <family val="2"/>
    </font>
    <font>
      <b/>
      <sz val="16"/>
      <color rgb="FFFF0000"/>
      <name val="Czcionka tekstu podstawowego"/>
      <family val="0"/>
    </font>
    <font>
      <b/>
      <strike/>
      <sz val="11"/>
      <color rgb="FFFF0000"/>
      <name val="Czcionka tekstu podstawoweg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9" fillId="0" borderId="0">
      <alignment/>
      <protection/>
    </xf>
    <xf numFmtId="0" fontId="9" fillId="0" borderId="0">
      <alignment/>
      <protection/>
    </xf>
    <xf numFmtId="0" fontId="49" fillId="27" borderId="1" applyNumberFormat="0" applyAlignment="0" applyProtection="0"/>
    <xf numFmtId="0" fontId="50" fillId="0" borderId="0" applyNumberFormat="0" applyFill="0" applyBorder="0" applyAlignment="0" applyProtection="0"/>
    <xf numFmtId="9" fontId="1"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5" fillId="32" borderId="0" applyNumberFormat="0" applyBorder="0" applyAlignment="0" applyProtection="0"/>
  </cellStyleXfs>
  <cellXfs count="27">
    <xf numFmtId="0" fontId="0" fillId="0" borderId="0" xfId="0" applyAlignment="1">
      <alignment/>
    </xf>
    <xf numFmtId="4"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0" fillId="0" borderId="0" xfId="0" applyFill="1" applyAlignment="1">
      <alignment/>
    </xf>
    <xf numFmtId="0" fontId="5" fillId="0" borderId="0" xfId="0" applyFont="1" applyFill="1" applyAlignment="1">
      <alignment/>
    </xf>
    <xf numFmtId="0" fontId="7" fillId="0" borderId="10" xfId="0" applyFont="1" applyFill="1" applyBorder="1" applyAlignment="1">
      <alignment horizontal="left" vertical="center" wrapText="1"/>
    </xf>
    <xf numFmtId="0" fontId="6"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4" fontId="8" fillId="0" borderId="10" xfId="0" applyNumberFormat="1" applyFont="1" applyFill="1" applyBorder="1" applyAlignment="1">
      <alignment horizontal="right" vertical="center"/>
    </xf>
    <xf numFmtId="0" fontId="7"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xf>
    <xf numFmtId="0" fontId="7" fillId="0" borderId="10" xfId="52" applyFont="1" applyFill="1" applyBorder="1" applyAlignment="1">
      <alignment horizontal="center" vertical="center" wrapText="1"/>
      <protection/>
    </xf>
    <xf numFmtId="2" fontId="7" fillId="0" borderId="10" xfId="52" applyNumberFormat="1" applyFont="1" applyFill="1" applyBorder="1" applyAlignment="1">
      <alignment horizontal="right" vertical="center" wrapText="1"/>
      <protection/>
    </xf>
    <xf numFmtId="0" fontId="7" fillId="0" borderId="10" xfId="0" applyFont="1" applyFill="1" applyBorder="1" applyAlignment="1">
      <alignment horizontal="center" vertical="center"/>
    </xf>
    <xf numFmtId="2" fontId="7"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56" fillId="0" borderId="0" xfId="0" applyFont="1" applyFill="1" applyAlignment="1">
      <alignment/>
    </xf>
    <xf numFmtId="0" fontId="11" fillId="0" borderId="0" xfId="0" applyFont="1" applyFill="1" applyAlignment="1">
      <alignment wrapText="1"/>
    </xf>
    <xf numFmtId="0" fontId="15" fillId="0" borderId="0" xfId="0" applyFont="1" applyAlignment="1">
      <alignment/>
    </xf>
    <xf numFmtId="0" fontId="57" fillId="0" borderId="0" xfId="0" applyFont="1" applyFill="1" applyAlignment="1">
      <alignment/>
    </xf>
    <xf numFmtId="0" fontId="2" fillId="0" borderId="10" xfId="0" applyFont="1" applyFill="1" applyBorder="1" applyAlignment="1">
      <alignment horizontal="right" vertical="center"/>
    </xf>
    <xf numFmtId="0" fontId="15" fillId="33" borderId="10" xfId="53" applyFont="1" applyFill="1" applyBorder="1" applyAlignment="1">
      <alignment horizontal="left" vertical="top" wrapText="1"/>
      <protection/>
    </xf>
    <xf numFmtId="0" fontId="6" fillId="33" borderId="11" xfId="53" applyFont="1" applyFill="1" applyBorder="1" applyAlignment="1">
      <alignment horizontal="center" wrapText="1"/>
      <protection/>
    </xf>
    <xf numFmtId="0" fontId="6" fillId="33" borderId="12" xfId="53" applyFont="1" applyFill="1" applyBorder="1" applyAlignment="1">
      <alignment horizontal="center" wrapText="1"/>
      <protection/>
    </xf>
    <xf numFmtId="0" fontId="58" fillId="0" borderId="0" xfId="0" applyFont="1" applyFill="1" applyAlignment="1">
      <alignment horizont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904875</xdr:colOff>
      <xdr:row>14</xdr:row>
      <xdr:rowOff>0</xdr:rowOff>
    </xdr:from>
    <xdr:ext cx="228600" cy="266700"/>
    <xdr:sp fLocksText="0">
      <xdr:nvSpPr>
        <xdr:cNvPr id="1" name="pole tekstowe 1"/>
        <xdr:cNvSpPr txBox="1">
          <a:spLocks noChangeArrowheads="1"/>
        </xdr:cNvSpPr>
      </xdr:nvSpPr>
      <xdr:spPr>
        <a:xfrm>
          <a:off x="17297400" y="34490025"/>
          <a:ext cx="228600"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10</xdr:col>
      <xdr:colOff>904875</xdr:colOff>
      <xdr:row>14</xdr:row>
      <xdr:rowOff>0</xdr:rowOff>
    </xdr:from>
    <xdr:ext cx="228600" cy="266700"/>
    <xdr:sp fLocksText="0">
      <xdr:nvSpPr>
        <xdr:cNvPr id="2" name="pole tekstowe 2"/>
        <xdr:cNvSpPr txBox="1">
          <a:spLocks noChangeArrowheads="1"/>
        </xdr:cNvSpPr>
      </xdr:nvSpPr>
      <xdr:spPr>
        <a:xfrm>
          <a:off x="17297400" y="34490025"/>
          <a:ext cx="228600" cy="266700"/>
        </a:xfrm>
        <a:prstGeom prst="rect">
          <a:avLst/>
        </a:prstGeom>
        <a:noFill/>
        <a:ln w="9525" cmpd="sng">
          <a:noFill/>
        </a:ln>
      </xdr:spPr>
      <xdr:txBody>
        <a:bodyPr vertOverflow="clip" wrap="square">
          <a:spAutoFit/>
        </a:bodyPr>
        <a:p>
          <a:pPr algn="l">
            <a:defRPr/>
          </a:pPr>
          <a:r>
            <a:rPr lang="en-US" cap="none" u="none" baseline="0">
              <a:latin typeface="Czcionka tekstu podstawowego"/>
              <a:ea typeface="Czcionka tekstu podstawowego"/>
              <a:cs typeface="Czcionka tekstu podstawowego"/>
            </a:rPr>
            <a:t/>
          </a:r>
        </a:p>
      </xdr:txBody>
    </xdr:sp>
    <xdr:clientData/>
  </xdr:oneCellAnchor>
  <xdr:twoCellAnchor editAs="oneCell">
    <xdr:from>
      <xdr:col>1</xdr:col>
      <xdr:colOff>3133725</xdr:colOff>
      <xdr:row>9</xdr:row>
      <xdr:rowOff>0</xdr:rowOff>
    </xdr:from>
    <xdr:to>
      <xdr:col>1</xdr:col>
      <xdr:colOff>3133725</xdr:colOff>
      <xdr:row>9</xdr:row>
      <xdr:rowOff>419100</xdr:rowOff>
    </xdr:to>
    <xdr:pic>
      <xdr:nvPicPr>
        <xdr:cNvPr id="3" name="Picture 77"/>
        <xdr:cNvPicPr preferRelativeResize="1">
          <a:picLocks noChangeAspect="1"/>
        </xdr:cNvPicPr>
      </xdr:nvPicPr>
      <xdr:blipFill>
        <a:blip r:embed="rId1"/>
        <a:stretch>
          <a:fillRect/>
        </a:stretch>
      </xdr:blipFill>
      <xdr:spPr>
        <a:xfrm>
          <a:off x="3476625" y="21488400"/>
          <a:ext cx="0" cy="419100"/>
        </a:xfrm>
        <a:prstGeom prst="rect">
          <a:avLst/>
        </a:prstGeom>
        <a:noFill/>
        <a:ln w="9525" cmpd="sng">
          <a:noFill/>
        </a:ln>
      </xdr:spPr>
    </xdr:pic>
    <xdr:clientData/>
  </xdr:twoCellAnchor>
  <xdr:twoCellAnchor editAs="oneCell">
    <xdr:from>
      <xdr:col>1</xdr:col>
      <xdr:colOff>3133725</xdr:colOff>
      <xdr:row>9</xdr:row>
      <xdr:rowOff>1504950</xdr:rowOff>
    </xdr:from>
    <xdr:to>
      <xdr:col>1</xdr:col>
      <xdr:colOff>3133725</xdr:colOff>
      <xdr:row>9</xdr:row>
      <xdr:rowOff>1800225</xdr:rowOff>
    </xdr:to>
    <xdr:pic>
      <xdr:nvPicPr>
        <xdr:cNvPr id="4" name="Picture 77"/>
        <xdr:cNvPicPr preferRelativeResize="1">
          <a:picLocks noChangeAspect="1"/>
        </xdr:cNvPicPr>
      </xdr:nvPicPr>
      <xdr:blipFill>
        <a:blip r:embed="rId1"/>
        <a:stretch>
          <a:fillRect/>
        </a:stretch>
      </xdr:blipFill>
      <xdr:spPr>
        <a:xfrm>
          <a:off x="3476625" y="22993350"/>
          <a:ext cx="0" cy="295275"/>
        </a:xfrm>
        <a:prstGeom prst="rect">
          <a:avLst/>
        </a:prstGeom>
        <a:noFill/>
        <a:ln w="9525" cmpd="sng">
          <a:noFill/>
        </a:ln>
      </xdr:spPr>
    </xdr:pic>
    <xdr:clientData/>
  </xdr:twoCellAnchor>
  <xdr:twoCellAnchor editAs="oneCell">
    <xdr:from>
      <xdr:col>1</xdr:col>
      <xdr:colOff>3133725</xdr:colOff>
      <xdr:row>9</xdr:row>
      <xdr:rowOff>1504950</xdr:rowOff>
    </xdr:from>
    <xdr:to>
      <xdr:col>1</xdr:col>
      <xdr:colOff>3133725</xdr:colOff>
      <xdr:row>9</xdr:row>
      <xdr:rowOff>1800225</xdr:rowOff>
    </xdr:to>
    <xdr:pic>
      <xdr:nvPicPr>
        <xdr:cNvPr id="5" name="Picture 77"/>
        <xdr:cNvPicPr preferRelativeResize="1">
          <a:picLocks noChangeAspect="1"/>
        </xdr:cNvPicPr>
      </xdr:nvPicPr>
      <xdr:blipFill>
        <a:blip r:embed="rId1"/>
        <a:stretch>
          <a:fillRect/>
        </a:stretch>
      </xdr:blipFill>
      <xdr:spPr>
        <a:xfrm>
          <a:off x="3476625" y="22993350"/>
          <a:ext cx="0" cy="295275"/>
        </a:xfrm>
        <a:prstGeom prst="rect">
          <a:avLst/>
        </a:prstGeom>
        <a:noFill/>
        <a:ln w="9525" cmpd="sng">
          <a:noFill/>
        </a:ln>
      </xdr:spPr>
    </xdr:pic>
    <xdr:clientData/>
  </xdr:twoCellAnchor>
  <xdr:twoCellAnchor editAs="oneCell">
    <xdr:from>
      <xdr:col>1</xdr:col>
      <xdr:colOff>3133725</xdr:colOff>
      <xdr:row>10</xdr:row>
      <xdr:rowOff>1504950</xdr:rowOff>
    </xdr:from>
    <xdr:to>
      <xdr:col>1</xdr:col>
      <xdr:colOff>3133725</xdr:colOff>
      <xdr:row>10</xdr:row>
      <xdr:rowOff>1704975</xdr:rowOff>
    </xdr:to>
    <xdr:pic>
      <xdr:nvPicPr>
        <xdr:cNvPr id="6" name="Picture 77"/>
        <xdr:cNvPicPr preferRelativeResize="1">
          <a:picLocks noChangeAspect="1"/>
        </xdr:cNvPicPr>
      </xdr:nvPicPr>
      <xdr:blipFill>
        <a:blip r:embed="rId1"/>
        <a:stretch>
          <a:fillRect/>
        </a:stretch>
      </xdr:blipFill>
      <xdr:spPr>
        <a:xfrm>
          <a:off x="3476625" y="25546050"/>
          <a:ext cx="0" cy="200025"/>
        </a:xfrm>
        <a:prstGeom prst="rect">
          <a:avLst/>
        </a:prstGeom>
        <a:noFill/>
        <a:ln w="9525" cmpd="sng">
          <a:noFill/>
        </a:ln>
      </xdr:spPr>
    </xdr:pic>
    <xdr:clientData/>
  </xdr:twoCellAnchor>
  <xdr:twoCellAnchor editAs="oneCell">
    <xdr:from>
      <xdr:col>1</xdr:col>
      <xdr:colOff>3133725</xdr:colOff>
      <xdr:row>11</xdr:row>
      <xdr:rowOff>1514475</xdr:rowOff>
    </xdr:from>
    <xdr:to>
      <xdr:col>1</xdr:col>
      <xdr:colOff>3133725</xdr:colOff>
      <xdr:row>11</xdr:row>
      <xdr:rowOff>1685925</xdr:rowOff>
    </xdr:to>
    <xdr:pic>
      <xdr:nvPicPr>
        <xdr:cNvPr id="7" name="Picture 77"/>
        <xdr:cNvPicPr preferRelativeResize="1">
          <a:picLocks noChangeAspect="1"/>
        </xdr:cNvPicPr>
      </xdr:nvPicPr>
      <xdr:blipFill>
        <a:blip r:embed="rId1"/>
        <a:stretch>
          <a:fillRect/>
        </a:stretch>
      </xdr:blipFill>
      <xdr:spPr>
        <a:xfrm>
          <a:off x="3476625" y="28051125"/>
          <a:ext cx="0" cy="171450"/>
        </a:xfrm>
        <a:prstGeom prst="rect">
          <a:avLst/>
        </a:prstGeom>
        <a:noFill/>
        <a:ln w="9525" cmpd="sng">
          <a:noFill/>
        </a:ln>
      </xdr:spPr>
    </xdr:pic>
    <xdr:clientData/>
  </xdr:twoCellAnchor>
  <xdr:twoCellAnchor editAs="oneCell">
    <xdr:from>
      <xdr:col>1</xdr:col>
      <xdr:colOff>3133725</xdr:colOff>
      <xdr:row>13</xdr:row>
      <xdr:rowOff>1504950</xdr:rowOff>
    </xdr:from>
    <xdr:to>
      <xdr:col>1</xdr:col>
      <xdr:colOff>3133725</xdr:colOff>
      <xdr:row>13</xdr:row>
      <xdr:rowOff>1666875</xdr:rowOff>
    </xdr:to>
    <xdr:pic>
      <xdr:nvPicPr>
        <xdr:cNvPr id="8" name="Picture 77"/>
        <xdr:cNvPicPr preferRelativeResize="1">
          <a:picLocks noChangeAspect="1"/>
        </xdr:cNvPicPr>
      </xdr:nvPicPr>
      <xdr:blipFill>
        <a:blip r:embed="rId1"/>
        <a:stretch>
          <a:fillRect/>
        </a:stretch>
      </xdr:blipFill>
      <xdr:spPr>
        <a:xfrm>
          <a:off x="3476625" y="34032825"/>
          <a:ext cx="0" cy="171450"/>
        </a:xfrm>
        <a:prstGeom prst="rect">
          <a:avLst/>
        </a:prstGeom>
        <a:noFill/>
        <a:ln w="9525" cmpd="sng">
          <a:noFill/>
        </a:ln>
      </xdr:spPr>
    </xdr:pic>
    <xdr:clientData/>
  </xdr:twoCellAnchor>
  <xdr:twoCellAnchor editAs="oneCell">
    <xdr:from>
      <xdr:col>1</xdr:col>
      <xdr:colOff>3133725</xdr:colOff>
      <xdr:row>12</xdr:row>
      <xdr:rowOff>1504950</xdr:rowOff>
    </xdr:from>
    <xdr:to>
      <xdr:col>1</xdr:col>
      <xdr:colOff>3133725</xdr:colOff>
      <xdr:row>12</xdr:row>
      <xdr:rowOff>1676400</xdr:rowOff>
    </xdr:to>
    <xdr:pic>
      <xdr:nvPicPr>
        <xdr:cNvPr id="9" name="Picture 77"/>
        <xdr:cNvPicPr preferRelativeResize="1">
          <a:picLocks noChangeAspect="1"/>
        </xdr:cNvPicPr>
      </xdr:nvPicPr>
      <xdr:blipFill>
        <a:blip r:embed="rId1"/>
        <a:stretch>
          <a:fillRect/>
        </a:stretch>
      </xdr:blipFill>
      <xdr:spPr>
        <a:xfrm>
          <a:off x="3476625" y="31175325"/>
          <a:ext cx="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zoomScale="90" zoomScaleNormal="90" zoomScalePageLayoutView="82" workbookViewId="0" topLeftCell="A1">
      <selection activeCell="B19" sqref="B19"/>
    </sheetView>
  </sheetViews>
  <sheetFormatPr defaultColWidth="8.796875" defaultRowHeight="14.25"/>
  <cols>
    <col min="1" max="1" width="3.59765625" style="4" customWidth="1"/>
    <col min="2" max="2" width="85.19921875" style="4" customWidth="1"/>
    <col min="3" max="3" width="15.69921875" style="4" customWidth="1"/>
    <col min="4" max="4" width="6.3984375" style="4" customWidth="1"/>
    <col min="5" max="5" width="7" style="4" customWidth="1"/>
    <col min="6" max="6" width="12.3984375" style="4" customWidth="1"/>
    <col min="7" max="7" width="11.5" style="4" customWidth="1"/>
    <col min="8" max="8" width="5.09765625" style="4" customWidth="1"/>
    <col min="9" max="9" width="12.5" style="4" customWidth="1"/>
    <col min="10" max="10" width="12.69921875" style="4" customWidth="1"/>
    <col min="11" max="11" width="25.5" style="5" customWidth="1"/>
    <col min="12" max="16384" width="8.69921875" style="4" customWidth="1"/>
  </cols>
  <sheetData>
    <row r="1" spans="1:11" ht="48">
      <c r="A1" s="11" t="s">
        <v>0</v>
      </c>
      <c r="B1" s="11" t="s">
        <v>1</v>
      </c>
      <c r="C1" s="11" t="s">
        <v>2</v>
      </c>
      <c r="D1" s="15" t="s">
        <v>3</v>
      </c>
      <c r="E1" s="15" t="s">
        <v>4</v>
      </c>
      <c r="F1" s="16" t="s">
        <v>11</v>
      </c>
      <c r="G1" s="16" t="s">
        <v>5</v>
      </c>
      <c r="H1" s="11" t="s">
        <v>6</v>
      </c>
      <c r="I1" s="16" t="s">
        <v>7</v>
      </c>
      <c r="J1" s="16" t="s">
        <v>8</v>
      </c>
      <c r="K1" s="11" t="s">
        <v>12</v>
      </c>
    </row>
    <row r="2" spans="1:11" ht="14.25">
      <c r="A2" s="2">
        <v>1</v>
      </c>
      <c r="B2" s="2">
        <v>2</v>
      </c>
      <c r="C2" s="2">
        <v>3</v>
      </c>
      <c r="D2" s="2">
        <v>4</v>
      </c>
      <c r="E2" s="2">
        <v>5</v>
      </c>
      <c r="F2" s="2">
        <v>6</v>
      </c>
      <c r="G2" s="2">
        <v>7</v>
      </c>
      <c r="H2" s="2">
        <v>8</v>
      </c>
      <c r="I2" s="2">
        <v>9</v>
      </c>
      <c r="J2" s="2">
        <v>10</v>
      </c>
      <c r="K2" s="2">
        <v>11</v>
      </c>
    </row>
    <row r="3" spans="1:12" ht="195" customHeight="1">
      <c r="A3" s="7">
        <v>1</v>
      </c>
      <c r="B3" s="6" t="s">
        <v>21</v>
      </c>
      <c r="C3" s="11" t="s">
        <v>20</v>
      </c>
      <c r="D3" s="8" t="s">
        <v>13</v>
      </c>
      <c r="E3" s="8">
        <v>5</v>
      </c>
      <c r="F3" s="9"/>
      <c r="G3" s="10">
        <f>F3*E3</f>
        <v>0</v>
      </c>
      <c r="H3" s="8">
        <v>23</v>
      </c>
      <c r="I3" s="10">
        <f>G3*0.23</f>
        <v>0</v>
      </c>
      <c r="J3" s="10">
        <f>I3+G3</f>
        <v>0</v>
      </c>
      <c r="K3" s="17"/>
      <c r="L3" s="21"/>
    </row>
    <row r="4" spans="1:12" ht="190.5" customHeight="1">
      <c r="A4" s="7">
        <v>2</v>
      </c>
      <c r="B4" s="6" t="s">
        <v>22</v>
      </c>
      <c r="C4" s="11" t="s">
        <v>19</v>
      </c>
      <c r="D4" s="11" t="s">
        <v>13</v>
      </c>
      <c r="E4" s="11">
        <v>10</v>
      </c>
      <c r="F4" s="9"/>
      <c r="G4" s="10">
        <f aca="true" t="shared" si="0" ref="G4:G14">E4*F4</f>
        <v>0</v>
      </c>
      <c r="H4" s="12">
        <v>23</v>
      </c>
      <c r="I4" s="10">
        <f aca="true" t="shared" si="1" ref="I4:I12">G4*H4%</f>
        <v>0</v>
      </c>
      <c r="J4" s="10">
        <f aca="true" t="shared" si="2" ref="J4:J12">G4+I4</f>
        <v>0</v>
      </c>
      <c r="K4" s="17"/>
      <c r="L4" s="18"/>
    </row>
    <row r="5" spans="1:12" ht="267.75" customHeight="1">
      <c r="A5" s="7">
        <v>3</v>
      </c>
      <c r="B5" s="6" t="s">
        <v>23</v>
      </c>
      <c r="C5" s="11" t="s">
        <v>24</v>
      </c>
      <c r="D5" s="11" t="s">
        <v>13</v>
      </c>
      <c r="E5" s="11">
        <v>20</v>
      </c>
      <c r="F5" s="9"/>
      <c r="G5" s="10">
        <f t="shared" si="0"/>
        <v>0</v>
      </c>
      <c r="H5" s="12">
        <v>23</v>
      </c>
      <c r="I5" s="10">
        <f t="shared" si="1"/>
        <v>0</v>
      </c>
      <c r="J5" s="10">
        <f t="shared" si="2"/>
        <v>0</v>
      </c>
      <c r="K5" s="17"/>
      <c r="L5" s="18"/>
    </row>
    <row r="6" spans="1:12" ht="240.75" customHeight="1">
      <c r="A6" s="7">
        <v>4</v>
      </c>
      <c r="B6" s="6" t="s">
        <v>25</v>
      </c>
      <c r="C6" s="11" t="s">
        <v>24</v>
      </c>
      <c r="D6" s="11" t="s">
        <v>13</v>
      </c>
      <c r="E6" s="11">
        <v>20</v>
      </c>
      <c r="F6" s="9"/>
      <c r="G6" s="10">
        <f t="shared" si="0"/>
        <v>0</v>
      </c>
      <c r="H6" s="12">
        <v>23</v>
      </c>
      <c r="I6" s="10">
        <f t="shared" si="1"/>
        <v>0</v>
      </c>
      <c r="J6" s="10">
        <f t="shared" si="2"/>
        <v>0</v>
      </c>
      <c r="K6" s="17"/>
      <c r="L6" s="18"/>
    </row>
    <row r="7" spans="1:12" ht="213.75" customHeight="1">
      <c r="A7" s="7">
        <v>5</v>
      </c>
      <c r="B7" s="6" t="s">
        <v>26</v>
      </c>
      <c r="C7" s="11" t="s">
        <v>15</v>
      </c>
      <c r="D7" s="11" t="s">
        <v>13</v>
      </c>
      <c r="E7" s="11">
        <v>13</v>
      </c>
      <c r="F7" s="9"/>
      <c r="G7" s="10">
        <f>E7*F7</f>
        <v>0</v>
      </c>
      <c r="H7" s="12">
        <v>23</v>
      </c>
      <c r="I7" s="10">
        <f>G7*H7%</f>
        <v>0</v>
      </c>
      <c r="J7" s="10">
        <f>G7+I7</f>
        <v>0</v>
      </c>
      <c r="K7" s="17"/>
      <c r="L7" s="18"/>
    </row>
    <row r="8" spans="1:12" ht="225" customHeight="1">
      <c r="A8" s="7">
        <v>6</v>
      </c>
      <c r="B8" s="6" t="s">
        <v>27</v>
      </c>
      <c r="C8" s="11" t="s">
        <v>20</v>
      </c>
      <c r="D8" s="11" t="s">
        <v>13</v>
      </c>
      <c r="E8" s="11">
        <v>69</v>
      </c>
      <c r="F8" s="9"/>
      <c r="G8" s="10">
        <f t="shared" si="0"/>
        <v>0</v>
      </c>
      <c r="H8" s="12">
        <v>23</v>
      </c>
      <c r="I8" s="10">
        <f t="shared" si="1"/>
        <v>0</v>
      </c>
      <c r="J8" s="10">
        <f t="shared" si="2"/>
        <v>0</v>
      </c>
      <c r="K8" s="17"/>
      <c r="L8" s="18"/>
    </row>
    <row r="9" spans="1:12" ht="297" customHeight="1">
      <c r="A9" s="7">
        <v>7</v>
      </c>
      <c r="B9" s="6" t="s">
        <v>28</v>
      </c>
      <c r="C9" s="11" t="s">
        <v>14</v>
      </c>
      <c r="D9" s="11" t="s">
        <v>13</v>
      </c>
      <c r="E9" s="11">
        <v>12</v>
      </c>
      <c r="F9" s="9"/>
      <c r="G9" s="10">
        <f t="shared" si="0"/>
        <v>0</v>
      </c>
      <c r="H9" s="12">
        <v>23</v>
      </c>
      <c r="I9" s="10">
        <f t="shared" si="1"/>
        <v>0</v>
      </c>
      <c r="J9" s="10">
        <f t="shared" si="2"/>
        <v>0</v>
      </c>
      <c r="K9" s="17"/>
      <c r="L9" s="18"/>
    </row>
    <row r="10" spans="1:12" ht="201" customHeight="1">
      <c r="A10" s="7">
        <v>8</v>
      </c>
      <c r="B10" s="6" t="s">
        <v>29</v>
      </c>
      <c r="C10" s="11" t="s">
        <v>14</v>
      </c>
      <c r="D10" s="11" t="s">
        <v>13</v>
      </c>
      <c r="E10" s="11">
        <v>12</v>
      </c>
      <c r="F10" s="9"/>
      <c r="G10" s="10">
        <f t="shared" si="0"/>
        <v>0</v>
      </c>
      <c r="H10" s="12">
        <v>23</v>
      </c>
      <c r="I10" s="10">
        <f t="shared" si="1"/>
        <v>0</v>
      </c>
      <c r="J10" s="10">
        <f t="shared" si="2"/>
        <v>0</v>
      </c>
      <c r="K10" s="17"/>
      <c r="L10" s="18"/>
    </row>
    <row r="11" spans="1:12" ht="196.5" customHeight="1">
      <c r="A11" s="7">
        <v>9</v>
      </c>
      <c r="B11" s="6" t="s">
        <v>31</v>
      </c>
      <c r="C11" s="11" t="s">
        <v>14</v>
      </c>
      <c r="D11" s="11" t="s">
        <v>13</v>
      </c>
      <c r="E11" s="11">
        <v>12</v>
      </c>
      <c r="F11" s="9"/>
      <c r="G11" s="10">
        <f t="shared" si="0"/>
        <v>0</v>
      </c>
      <c r="H11" s="12">
        <v>23</v>
      </c>
      <c r="I11" s="10">
        <f t="shared" si="1"/>
        <v>0</v>
      </c>
      <c r="J11" s="10">
        <f t="shared" si="2"/>
        <v>0</v>
      </c>
      <c r="K11" s="17"/>
      <c r="L11" s="18"/>
    </row>
    <row r="12" spans="1:12" ht="246.75" customHeight="1">
      <c r="A12" s="7">
        <v>10</v>
      </c>
      <c r="B12" s="6" t="s">
        <v>30</v>
      </c>
      <c r="C12" s="11" t="s">
        <v>17</v>
      </c>
      <c r="D12" s="11" t="s">
        <v>13</v>
      </c>
      <c r="E12" s="11">
        <v>4</v>
      </c>
      <c r="F12" s="9"/>
      <c r="G12" s="10">
        <f t="shared" si="0"/>
        <v>0</v>
      </c>
      <c r="H12" s="12">
        <v>23</v>
      </c>
      <c r="I12" s="10">
        <f t="shared" si="1"/>
        <v>0</v>
      </c>
      <c r="J12" s="10">
        <f t="shared" si="2"/>
        <v>0</v>
      </c>
      <c r="K12" s="17"/>
      <c r="L12" s="18"/>
    </row>
    <row r="13" spans="1:12" ht="225" customHeight="1">
      <c r="A13" s="7">
        <v>11</v>
      </c>
      <c r="B13" s="6" t="s">
        <v>32</v>
      </c>
      <c r="C13" s="11" t="s">
        <v>18</v>
      </c>
      <c r="D13" s="11" t="s">
        <v>16</v>
      </c>
      <c r="E13" s="13">
        <v>48</v>
      </c>
      <c r="F13" s="14"/>
      <c r="G13" s="10">
        <f t="shared" si="0"/>
        <v>0</v>
      </c>
      <c r="H13" s="12">
        <v>23</v>
      </c>
      <c r="I13" s="10">
        <f>G13*H13%</f>
        <v>0</v>
      </c>
      <c r="J13" s="10">
        <f>G13+I13</f>
        <v>0</v>
      </c>
      <c r="K13" s="17"/>
      <c r="L13" s="18"/>
    </row>
    <row r="14" spans="1:12" ht="154.5" customHeight="1">
      <c r="A14" s="7">
        <v>12</v>
      </c>
      <c r="B14" s="19" t="s">
        <v>33</v>
      </c>
      <c r="C14" s="11" t="s">
        <v>24</v>
      </c>
      <c r="D14" s="11" t="s">
        <v>13</v>
      </c>
      <c r="E14" s="11">
        <v>24</v>
      </c>
      <c r="F14" s="9"/>
      <c r="G14" s="10">
        <f t="shared" si="0"/>
        <v>0</v>
      </c>
      <c r="H14" s="12">
        <v>23</v>
      </c>
      <c r="I14" s="10">
        <f>G14*H14%</f>
        <v>0</v>
      </c>
      <c r="J14" s="10">
        <f>G14+I14</f>
        <v>0</v>
      </c>
      <c r="K14" s="17"/>
      <c r="L14" s="18"/>
    </row>
    <row r="15" spans="1:11" ht="22.5" customHeight="1">
      <c r="A15" s="22" t="s">
        <v>9</v>
      </c>
      <c r="B15" s="22"/>
      <c r="C15" s="22"/>
      <c r="D15" s="22"/>
      <c r="E15" s="22"/>
      <c r="F15" s="22"/>
      <c r="G15" s="1">
        <f>SUM(G3:G14)</f>
        <v>0</v>
      </c>
      <c r="H15" s="1" t="s">
        <v>10</v>
      </c>
      <c r="I15" s="1">
        <f>SUM(I3:I14)</f>
        <v>0</v>
      </c>
      <c r="J15" s="1">
        <f>SUM(J3:J14)</f>
        <v>0</v>
      </c>
      <c r="K15" s="3"/>
    </row>
    <row r="16" spans="1:11" s="20" customFormat="1" ht="81" customHeight="1">
      <c r="A16" s="23"/>
      <c r="B16" s="23"/>
      <c r="C16" s="23"/>
      <c r="D16" s="24" t="s">
        <v>34</v>
      </c>
      <c r="E16" s="24"/>
      <c r="F16" s="24"/>
      <c r="G16" s="24"/>
      <c r="H16" s="24"/>
      <c r="I16" s="24"/>
      <c r="J16" s="24"/>
      <c r="K16" s="25"/>
    </row>
    <row r="18" spans="1:11" ht="15">
      <c r="A18" s="26"/>
      <c r="B18" s="26"/>
      <c r="C18" s="26"/>
      <c r="D18" s="26"/>
      <c r="E18" s="26"/>
      <c r="F18" s="26"/>
      <c r="G18" s="26"/>
      <c r="H18" s="26"/>
      <c r="I18" s="26"/>
      <c r="J18" s="26"/>
      <c r="K18" s="26"/>
    </row>
  </sheetData>
  <sheetProtection/>
  <mergeCells count="5">
    <mergeCell ref="A15:F15"/>
    <mergeCell ref="A16:C16"/>
    <mergeCell ref="D16:K16"/>
    <mergeCell ref="A18:F18"/>
    <mergeCell ref="G18:K18"/>
  </mergeCells>
  <printOptions/>
  <pageMargins left="0.25" right="0.25" top="0.75" bottom="0.75" header="0.3" footer="0.3"/>
  <pageSetup horizontalDpi="600" verticalDpi="600" orientation="landscape" paperSize="9" scale="65" r:id="rId2"/>
  <headerFooter>
    <oddHeader>&amp;L&amp;"Czcionka tekstu podstawowego,Kursywa"&amp;8Dostawa prof. środ. myjąco-dezynfekujących, dozowników
wraz z monatażem stacji dozujacych oraz dyspenserów w miejscach zam. zbiorowego.
&amp;CSZCZEGÓŁOWY OPIS PRZEDMIOTU ZAMÓWIENIA &amp;R&amp;8Załącznik nr 3 do SIWZ</oddHeader>
    <oddFooter>&amp;C&amp;8&amp;P/&amp;N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dc:creator>
  <cp:keywords/>
  <dc:description/>
  <cp:lastModifiedBy>Kluza-Kajka Justyna</cp:lastModifiedBy>
  <cp:lastPrinted>2018-12-03T11:53:37Z</cp:lastPrinted>
  <dcterms:created xsi:type="dcterms:W3CDTF">2009-05-14T09:28:37Z</dcterms:created>
  <dcterms:modified xsi:type="dcterms:W3CDTF">2018-12-10T10:27:22Z</dcterms:modified>
  <cp:category/>
  <cp:version/>
  <cp:contentType/>
  <cp:contentStatus/>
</cp:coreProperties>
</file>