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" sheetId="1" r:id="rId1"/>
  </sheets>
  <definedNames>
    <definedName name="_xlnm.Print_Area" localSheetId="0">'arkusz'!$A$1:$K$44</definedName>
  </definedNames>
  <calcPr fullCalcOnLoad="1"/>
</workbook>
</file>

<file path=xl/sharedStrings.xml><?xml version="1.0" encoding="utf-8"?>
<sst xmlns="http://schemas.openxmlformats.org/spreadsheetml/2006/main" count="144" uniqueCount="98">
  <si>
    <t>1.</t>
  </si>
  <si>
    <t>Czajnik elektryczny bezprzewodowy, pojemność 1,7-1,8 l., moc 2300-2400W, płyta grzejna ze stali szlachetnej wbudowana w dno czajnika, filtr antywapienny, podstawa obrotowa 360° z centralnym podłączeniem urządzenia, wskaźnik poziomu wody: dwustronny, zewnętrzny, podświetlany włącznik/wyłącznik, automatyczne wyłączanie po zagotowaniu, blokada pokrywy/zamek, ochrona przed przegrzaniem, gumowe końcówki w podstawie, praktyczne zwijanie kabla. Instrukcja obsługi w języku polskim, karta gwarancyjna</t>
  </si>
  <si>
    <t>39710000-2</t>
  </si>
  <si>
    <t>szt.</t>
  </si>
  <si>
    <t>2.</t>
  </si>
  <si>
    <t>3.</t>
  </si>
  <si>
    <t>Ekspres ciśnieniowy do kawy, moc 1250-1350W, pojemność 1,7-1,8 l., sterowany elektronicznie z funkcją mielenia kawy, spieniania mleka, podgrzewania filiżanek, regulacja mocy i ilości kawy, wskaźnik poziomu wody, dozownik podwójny, programy: czyszczenie, usuwanie kamienia, automatyczne wyłączanie, regulacja stopnia mielenia kawy, rodzaj kawy do parzenia: w ziarnach, dysza pary, wrzątek, ciśnienie 14-15 bar, wyjmowany zbiornik na wodę, wyjmowana taca ociekowa, regulacja wysokości dozownika, napięcie 220-240V. Kolor czarny. Instrukcja obsługi w języku polskim, karta gwarancyjna</t>
  </si>
  <si>
    <t>4.</t>
  </si>
  <si>
    <t>5.</t>
  </si>
  <si>
    <t>Konwektor-przenośny grzejnik konwektorowy, wys. 400-500mm, dł. 500-650mm, gł. 100-130mm, 3 poziomy mocy grzania, moc maks. 1900-2000W, wentylator, regulacja temperatury, termostat mechaniczny, płynna regulacja, uchwyty ułatwiające przenoszenie, zabezpieczenie przed przegrzaniem. Instrukcja obsługi w języku polskim, karta gwarancyjna</t>
  </si>
  <si>
    <t>44621100-0</t>
  </si>
  <si>
    <t>6.</t>
  </si>
  <si>
    <t>Kuchenka mikrofalowa, pojemność 23-25 l., wys. 250-310mm, szer. 450-500mm, gł. 400-450mm, sterowanie elektroniczne, wyświeltacz elektroniczny, minutnik, grill, automatyczne ważenie, zabezpieczenie przed dziećmi, 6-9 poziomów mocy, rozmrażanie, moc 800-1000W, moc grilla 1000-1400W, kierunek otwierania w lewo. Instrukcja obsługi w języku polskim, karta gwarancyjna</t>
  </si>
  <si>
    <t>39711362-4</t>
  </si>
  <si>
    <t>7.</t>
  </si>
  <si>
    <t>Lampa gabinetowa, na biurko, wykonana z mosiądzu, klosz szklany bez zdobień w kolorze ecru/piaskowym/beż, matowy, klosz okuty mosiężną ramką, współgrającą z całą lampką, z subtelnym, mosiężnym zdobieniem górnej części klosza. Kolumna lampy prosta, z ewentualnymi delikatnymi elementami dekoracyjnymi w postaci żłobień pionowych na części lub całości kolumny i/lub wypuklenia / pierścienia w dolnej części kolumny, wysokość lampy 40-50cm, średnica klosza 30-35cm, typ, moc źródła: E27x2x60W lub E14x2x40W, napięcie 230V, stopień ochrony IP20, włączana za pociągnięciem sznureczka</t>
  </si>
  <si>
    <t>31521100-5</t>
  </si>
  <si>
    <t>1</t>
  </si>
  <si>
    <t>8.</t>
  </si>
  <si>
    <t>Lampka na biurko, halogenowa, z tworzywa sztucznego, aluminium i szkła, wysięgnik teleskopowy, wbudowany transformator w podstawę, źródło światła: żarówka halogenowa max. 35W w komplecie, zasilanie 220-230V, wyposażona we włącznik, oprawa ruchoma we wszystkich płaszczyznach, trzonek GY6,35 lub G4 przyłącze-wtyczka z przewodem o dł. 1,4-1,7 m. Kolor do uzgodnienia. Instrukcja obsługi w języku polskim, karta gwarancyjna</t>
  </si>
  <si>
    <t>9.</t>
  </si>
  <si>
    <t>Lodówka, klasa energetyczna A+, wys. 480-530mm, szer. 450-500mm, gł. 430-480mm, 1 drzwi, pojemność chłodziarki 44-50 l., pojemność komory do zamrażania 3-8 l., 1 agregat, 1 termostat, 1 lub 2 półki szklane w chłodziarce, hałas 33-38dB, zmiana kierunku otwierania drzwi, odszranianie (rozmrażanie) chłodziarki-automatyczne/zamrażalnika-manualne, 1 pojemnik (szuflada) w zamrażarce, sterowanie mechaniczne, 2 półki na drzwiach, uszczelka antybakteryjna. Kolor biały. Instrukcja obsługi w języku polskim, karta gwarancyjna</t>
  </si>
  <si>
    <t>39711100-0</t>
  </si>
  <si>
    <t>10</t>
  </si>
  <si>
    <t>10.</t>
  </si>
  <si>
    <t>Lodówka, klasa energetyczna A+, wys. 830-860mm, szer. 520-560mm, gł. 590-630mm, 1 drzwi, położenie zamrażarki-wewnątrz, pojemność chłodziarki 118-120 l., pojemność zamrażarki 16-18 l., pojemność całkowita 136-140 l., 1 agregat, zdolność zamrażania 2kg/24h, czas utrzymania temperatury w przypadku braku zasilania 11-12h, 1 szuflada, 1-2 półki w chłodziarce, 2-3 półki na drzwiach, regulowane stopy, hałas 36-38dB, moc 100-110W, automatyczne odszranianie chłodziarki, zmiana kierunku otwierania drzwi, sterowanie mechaniczne, oświetlenie wnętrza chłodziarki. Kolor biały. Instrukcja obsługi w języku polskim, karta gwarancyjna</t>
  </si>
  <si>
    <t>39711110-3</t>
  </si>
  <si>
    <t>11.</t>
  </si>
  <si>
    <t>42999100-6</t>
  </si>
  <si>
    <t>12.</t>
  </si>
  <si>
    <t>Odkurzacz przemysłowy do pracy na sucho i na mokro, moc 1370-1390W, maks. odciśnienie 250-255mbar, pojemność zbiornika 30-33l, poziom hałasu 65-69dB(A), koła obracane w zakresie 360o, wyposażenie: 1 wąż ssący, 1 złączka elektronarzędzia z regulacją siły ssania, 1 worek z włókniny, 1 sączek fałdowany płaski, 2 rury ssące (metalowe), 1 uniwersalna dysza z wymiennymi wkładkami, 1 ssawka szczelinowa, 1 ssawka z włosiem, 1 kolanko, kabel z wtyczką 6-7m. Instrukcja obsługi w języku polskim, karta gwarancyjna</t>
  </si>
  <si>
    <t>42415000-8</t>
  </si>
  <si>
    <t>4</t>
  </si>
  <si>
    <t>13.</t>
  </si>
  <si>
    <t>Odkurzacz, wys. 370-400mm, szer. 300-330mm, dł. 350-370mm, wydatek powietrza 60-63 l/s, podciśnienie 230-250mbar/21-26kPa, pojemność zbiornika 9-12 l., moc min.800W, dł. przewódu 9-12m, poziom hałasu 73-78dB(A), wąż ssący z kolankiem 2,3-2,7m, metalowe rury ssące 2x0,4-0,6m, przełączana ssawka (dywan/podłoga) 260-280mm, dysza podłogowa. Instrukcja obsługi w języku polskim, karta gwarancyjna</t>
  </si>
  <si>
    <t>14.</t>
  </si>
  <si>
    <t>Odkurzacz, wys. 570-590mm, szer. 370-390mm, dł. 510-530mm, wydatek powietrza 72-77 l/s, podciśnienie 240-260mbar/22-26kPa, pojemność zbiornika 33-36 l., moc 1200-1400W, dł. przewódu 7-9m, poziom hałasu 68-73dB(A), wąż ssący z kolankiem 2,3-2,7m, ssawka podłogowa 280-320mm, ssawka szczelinowa, torebka filtracyjna. Instrukcja obsługi w języku polskim, karta gwarancyjna</t>
  </si>
  <si>
    <t>3</t>
  </si>
  <si>
    <t>15.</t>
  </si>
  <si>
    <t>Pralka wolnostojąca, klasa prania A, klasa energetyczna A++ lub A+++, klasa wirowania B, wys. 800-900mm, szer. 550-650mm, gł. 400-550mm, max. prędkość wirowania 1100-1300 obr/min., wyświetlacz elektroniczny LED, sterowanie elektroniczne, pojemność 6-7kg, zużycie wody 47-49 l/cykl, grzałka ceramiczna, automatyczne czyszczenie filtra, zabezpieczenie przeciwwypływowe, zabezpieczenie przed zalaniem, zabezpieczenie przed przegrzaniem. Kolor biały. Instrukcja obsługi w języku polskim, karta gwarancyjna</t>
  </si>
  <si>
    <t>42716120-5</t>
  </si>
  <si>
    <t>47</t>
  </si>
  <si>
    <t>16.</t>
  </si>
  <si>
    <t>17.</t>
  </si>
  <si>
    <t>Wentylator stojący, chromowany, wys. 1100-1200mm, szer. 430-500mm, gł. 350-450mm, oscylujący (możliwość odłączenia), kąt nachylenia przestawny, metalowa kratka ochronna, metalowa stopka, metalowa obudowa silnika, stabilna podstawa, średnica śmigła 330-450mm, 3 prędkości obrotowe, moc 50-60W, waga 6-7kg, zasilanie 220-240V. Instrukcja obsługi w języku polskim, karta gwarancyjna</t>
  </si>
  <si>
    <t>39717100-2</t>
  </si>
  <si>
    <t>18.</t>
  </si>
  <si>
    <t>Wentylator stojący, wys. 450-600mm, szer. 450-600mm, gł. 200-300mm, regulacja kąta nachylenia, metalowa osłona, stabilna podstawa, moc 90-110W, średnica śmigła 400-550mm, 3 prędkości obrotowe, zabezpieczenie przed przegrzaniem. Instrukcja obsługi w języku polskim, karta gwarancyjna</t>
  </si>
  <si>
    <t>19.</t>
  </si>
  <si>
    <t>20.</t>
  </si>
  <si>
    <t>Żelazko parowe, przewodowe, moc 3000W, stopa ceramiczna, pojemność zbiornika na wodę 370-390ml, ciągłe wytwarzanie pary 40-60 g/min., uderzenie pary 150-250 g/min., prasowanie w pionie, blokada kapania, dł. przewodu 2-3m, zastosowane technologie: Selfclean, AntiCalc, CalcClean, i-Temp, Program Antishine, SensorSecure. Instrukcja obsługi w języku polskim, karta gwarancyjna</t>
  </si>
  <si>
    <t>39713500-8</t>
  </si>
  <si>
    <t>39711420-9</t>
  </si>
  <si>
    <t>39717000-1</t>
  </si>
  <si>
    <t>39713100-4</t>
  </si>
  <si>
    <t>Lodówka z zamrażalnikiem na dole, klasa energetyczna A+, wysokość 1500-1650mm, szerokość 500-600mm, głębokość 550-600mm, pojemność chłodziarki 140-150l, pojemność zamrażarki 60-85l,  automatyczne odszranianie chłodziarki,3 półki szklane w zamrażarce, 3 półki w drzwiach, 3 szuflady w zamrażarce, kolor szary, srebrny lub inox. Instrukcja w języku polskim, karta gwarancyjna</t>
  </si>
  <si>
    <t>Lodówka gastronomiczna 2-dzwiowa, zasilanie 230V, moc 400W, wysokość 1700-2100mm, szerokość 900-1200mm, głębokość 520-650mm, pojemność 450-600l, zakres temperatury min. +2°C max +10°C, elektroniczny wyświetlacz, blokada przed przypatkowym wyłączeniem lub zmianą temperatury, wewnątrz 8 półek, max. obciążenie półki 30kg, wyposażona w wentylator rozprowadzający schłodzone powietrze, obudowa wykonana ze stali malowanej, drzwi przeszklone. Instrukcja w języku polskim, karta gwarancyjna</t>
  </si>
  <si>
    <t xml:space="preserve">Lodówka, klasa energetyczna A+, wys. 1800-1920mm, szer. 600-700mm, gł. 600-700mm, 2 drzwi, położenie zamrażalki na dole, pojemność chłodziarki 280-330l, pojemność zamrażarki 100-130l, 1 agregat, zdolność zamrażania 6kg/24h, system no frost, kostkarka lodu, 2-3 półki w chłodziarce, 2-3 pojemniki w zamrażarce, sterowanie elektroniczne, kolor inox, szara lub srebrna. Instrukcja w języku polskim, karta gwarancyjna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</si>
  <si>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</si>
  <si>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</si>
  <si>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</si>
  <si>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</si>
  <si>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</si>
  <si>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</si>
  <si>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</si>
  <si>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</si>
  <si>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</si>
  <si>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</si>
  <si>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31521200-6</t>
  </si>
  <si>
    <t>39711130-9</t>
  </si>
  <si>
    <t>RAZEM</t>
  </si>
  <si>
    <t>Lampa LED do oświetlania przy pracy na maszynie krawieckiej, mocowana do blatu, stołu lub maszyny, posiadająca dodatkowo punkty regulacji oraz ramię typu "gęsia szyja", oświetlenie 10 diod LED o mocy 5 W, zasilanie 230V, z silnika maszyny lub sieci, barwa światła biała. Instrukcja w języku polskim, karta gwarancyjna</t>
  </si>
  <si>
    <t>Lampa podłogowa, z metalu, włącznik w przewodzie, moc źródła E27x1x60W, wysokość 1300mm, szerokość 240mm, napięcie 220-230V, regulacja położenia klosza, stabilna podstawa, kolor patyna, antyczne złoto. Instrukcja w języku polskim, karta gwarancyjna</t>
  </si>
  <si>
    <t>Lampka na biurko LED, trójstopniowa regulacja siły światła, regulacja kątów pochylenia lampy, temperatura barwowa (naturalny 6400K), jasność świecenie 400LM- 600 LM, wysokość 500-550 mm, długość 100-120 mm, szerokość 150-170 mm, źródło światła panel led o mocy 6 W, zasilanie lampy DC 12V, 500mA, napięcie 100~240V, 50/60Hz, materiał wykonania: aluminium, plastik, kolor czarny.  Instrukcja w języku polskim, karta gwarancyjna</t>
  </si>
  <si>
    <t>Odkurzacz przemysłowy z automatycznym czyszczeniem, odpowiadający klasie pyłu L, przeznaczony do prac na mokro i sucho, moc min. 1400W, przepływ powietrza min. 300l/min., wartość podciśnienia min. 200 mbar, waga max. 20kg, z wyposażeniem w wąż elastyczny do przyłączenia elektronarzędzi, worek na pył 10sz., filtr, wąż uniwersalny, szczotka do podłogi, 2 rury chromowane. Instrukcja w języku polskim, karta gwarancyjna</t>
  </si>
  <si>
    <t>Drzwiczki do zamrażalnika pasującego do chłodziarki MPM-99-CJ/A, wys. 125mm, szer. 320mm, kolor biały</t>
  </si>
  <si>
    <t>Czajnik elektryczny bezprzewodowy,pojemność 1,4-1,5 l., moc 2300-2400W, płyta grzejna ze stali szlachetnej wbudowana w dno czajnika, filtr antywapienny, podstawa obrotowa 360° z centralnym podłączeniem urządzenia, wskaźnik poziomu wody: dwustronny, automatyczne wyłączenie po zagotowaniu, automatyczne wyłączenie bez wody, schowek na przewód, stopy antypoślizgowe, szeroko otwierana pokrywka, kolor biały. Instrukcja obsługi w języku polskim, karta gwarancyjna</t>
  </si>
  <si>
    <t>Ekspres ciśnieniowy do kawy, moc 1850-1900W, ciśnienie pompki 15-16bar, bojler ze stali szlachetnej (nierdzewna), młynek ceramiczny, pojemność zbiornika na kawę w ziarnach 250-300g, pojemność zbiornika na kawę zużytą 15-20 porcji, możliwość używania kawy mielonej, wyjmowany zbiornik na wodę/pojemność 1,8-1,9 l., funkcja gorącej wody, wyjmowany blok zaparzający, automatyczny cykl płukania, regulowany dozownik, automatyczny tryb gotowości, jednoczesne parzenie 2 filiżanek. Instrukcja obsługi w języku polskim, karta gwarancyjna</t>
  </si>
  <si>
    <t xml:space="preserve">Grzejnik olejowy, moc 1800-200W, napięcie zasilania: 220 - 240 V, 3 poziomy gzrewcze, zasobnik ciepła z płynnym środkiem grzewczym, funkcja ochrony przed ujemnymi temperaturami, bezgłośne ogrzewanie, zabezpieczenie przed przegrzaniem, praktyczny nawijacz przewodu, przewód zasilania: 2-2,5m, rodzaj ochrony IP20. Instrukcja w języku polskim, karta gwarancyjna
   </t>
  </si>
  <si>
    <t>Klimatyzator stojący z pilotem, grzewczo-chłodzący, moc chłodnicza 3,5kW, moc grzewcza 2,8-3kW, urządzenie wyposażone w kółka umożliwiające jego przemieszczanie, usuwa nieprzyjemne zapachy, oczyszcza powietrze, rura odprowadzająca ciepłe powietrze przechowywana wewnątrz klimatyzatora, wyposażony w 24 godzinny timer, 3 prędkości wentylacji, wydajność osuszania 1,2-1,5l/h, z filtrem siatkowym, przepływ powietrza 500-550m3/h, poziom głośniości max. 60dB. Instrukcja w języku polskim, karta gwarancyjna</t>
  </si>
  <si>
    <t>Kuchenka elektryczna na 2 płyty grzewcze o wymiarach: 180 mm +/-5mm, 160mm +/-5mm, kontrolka informująca o nagrzaniu płyty, zabezpieczenie przed przegrzaniem, z regulacją temperatury, nóżki antypoślizgowe, moc 2250 W, powierzchnia grzewcza żeliwna, kolor czarny. Instrukcja w języku polskim, karta gwarancyjna</t>
  </si>
  <si>
    <t>Termowentylator, wys. 220-260mm, szer. 220-260mm, gł. 100-120mm, 2 poziomy mocy grzania, zimny nawiew, płynna regulacja temperatury, lampka kontrolna, moc 1900-2100W, zabezpieczenie  przed przegrzaniem, możliwość ustawienia w pionie lub poziomie. Instrukcja obsługi w języku polskim, karta gwarancyjna</t>
  </si>
  <si>
    <t>30.</t>
  </si>
  <si>
    <t>Ekspres ciśnieniowy do kawy na kapsułki moc 1560-1860W, Waga : 6-8 kg, odłączany pojemnik na wodę : 2-2,5 l,  pojemność pojemnika na zużyte kapsułki : 25, alarm odkamieniania, wymiary szer. 160-200mm, gł. 400-500mm, wys. 300-350mm, ciśnienie w barach: 19-20, liczba elmentów grzejnych:1, 1 głowica ekstrakcyjna, manualne wkładanie i usuwanie kapsułki, automatyczne i programowalne wyłączenie ekspresu, posiada przyciski do kawy ristretto, espresso i lungo, podgrzanie wody do optymalnej temperatury w  35 sek., funkcja podgrzania filiżanki, system automatycznego wyłączenia, regulacja wysokości tacki pod wysokie filiżanki, napięcie 220-240V, 50-60 HZ., aluminiowe panele boczne, kolor do uzgodnienia. Instrukcja obsługi w języku polskim, karta gwarancyjna.</t>
  </si>
  <si>
    <t>Lp.</t>
  </si>
  <si>
    <t>Opis przedmiotu zamówienia określony zgodnie 
z art. 29 i 30 ustawy Prawo zamówień publicznych</t>
  </si>
  <si>
    <t>9-cio cyfrowy
kod numeryczny Wspólnego Słownika Zamówień (CPV)</t>
  </si>
  <si>
    <t>J.m.</t>
  </si>
  <si>
    <t>Ilość</t>
  </si>
  <si>
    <t>Cena jedn.
zł</t>
  </si>
  <si>
    <t>Wartość netto
(kol. 5 x kol. 6)
zł</t>
  </si>
  <si>
    <t>Stawka
VAT
%</t>
  </si>
  <si>
    <t>Wartość VAT
(kol. 7 x kol. 8)
zł</t>
  </si>
  <si>
    <t>Wartość brutto
(kol. 7 + kol. 9)
zł</t>
  </si>
  <si>
    <t>x</t>
  </si>
  <si>
    <r>
      <t>Zmywarka klasa energetyczności A++, wys. 8000-8500mm, szer. 400-450mm, gł. 5900-6100mm, panel sterujący zewnętrzny, program automatyczny, ekonomiczny, zakres temp od 40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 do 70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C, auto 45-65, sterowanie elektroniczne, wyświetlacz LED, koszyk na sztućce, uchwyt do mycia długich noży, wąż dopływowy, wąż odpływowy,  pojemność 9 kpl., zużycie wody na cykl 8,5 litra. Kolor szary, inox. Instrukcja obsługi w języku polskim, karta gwarancyjna </t>
    </r>
  </si>
  <si>
    <t>Nazwa producenta 
i oznaczenie oferowanego produktu (nazwa handlowa lub symbol lub seria lub kod producenta lub numer indeksu lub numer katalogowy)</t>
  </si>
  <si>
    <t>………………………………………………………………………………………………………………………………………… (pieczęć i podpis upełnomocnionego Przedstawiciela Wykonawcy)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</si>
</sst>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%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/>
    </xf>
    <xf numFmtId="0" fontId="2" fillId="0" borderId="11" xfId="5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4" fontId="2" fillId="0" borderId="10" xfId="50" applyNumberFormat="1" applyFont="1" applyFill="1" applyBorder="1" applyAlignment="1">
      <alignment horizontal="center" vertical="center" wrapText="1"/>
    </xf>
    <xf numFmtId="0" fontId="2" fillId="0" borderId="10" xfId="50" applyNumberFormat="1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center" vertical="center"/>
    </xf>
    <xf numFmtId="0" fontId="7" fillId="0" borderId="12" xfId="5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42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42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top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1" fillId="0" borderId="13" xfId="51" applyFont="1" applyFill="1" applyBorder="1" applyAlignment="1">
      <alignment horizontal="left" vertical="justify" wrapText="1"/>
      <protection/>
    </xf>
    <xf numFmtId="0" fontId="1" fillId="0" borderId="14" xfId="51" applyFont="1" applyFill="1" applyBorder="1" applyAlignment="1">
      <alignment horizontal="left" vertical="justify" wrapText="1"/>
      <protection/>
    </xf>
    <xf numFmtId="0" fontId="5" fillId="0" borderId="10" xfId="51" applyFont="1" applyFill="1" applyBorder="1" applyAlignment="1">
      <alignment horizontal="center" wrapText="1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grzejniki-6294" TargetMode="External" /><Relationship Id="rId2" Type="http://schemas.openxmlformats.org/officeDocument/2006/relationships/hyperlink" Target="https://www.portalzp.pl/kody-cpv/szczegoly/chlodziarki-i-zamrazarki-5015" TargetMode="External" /><Relationship Id="rId3" Type="http://schemas.openxmlformats.org/officeDocument/2006/relationships/hyperlink" Target="https://www.portalzp.pl/kody-cpv/szczegoly/wentylatory-i-urzadzenia-klimatyzacyjne-5071" TargetMode="External" /><Relationship Id="rId4" Type="http://schemas.openxmlformats.org/officeDocument/2006/relationships/hyperlink" Target="https://www.portalzp.pl/kody-cpv/szczegoly/chlodziarki-502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5"/>
  <sheetViews>
    <sheetView tabSelected="1" view="pageLayout" zoomScale="110" zoomScalePageLayoutView="110" workbookViewId="0" topLeftCell="A1">
      <selection activeCell="K1" sqref="K1"/>
    </sheetView>
  </sheetViews>
  <sheetFormatPr defaultColWidth="9.140625" defaultRowHeight="12.75"/>
  <cols>
    <col min="1" max="1" width="3.140625" style="5" customWidth="1"/>
    <col min="2" max="2" width="36.140625" style="4" customWidth="1"/>
    <col min="3" max="3" width="9.28125" style="5" bestFit="1" customWidth="1"/>
    <col min="4" max="4" width="3.57421875" style="5" bestFit="1" customWidth="1"/>
    <col min="5" max="5" width="4.7109375" style="5" bestFit="1" customWidth="1"/>
    <col min="6" max="6" width="7.140625" style="5" customWidth="1"/>
    <col min="7" max="7" width="10.7109375" style="24" customWidth="1"/>
    <col min="8" max="8" width="4.140625" style="5" customWidth="1"/>
    <col min="9" max="9" width="11.8515625" style="24" customWidth="1"/>
    <col min="10" max="10" width="10.140625" style="24" customWidth="1"/>
    <col min="11" max="11" width="52.140625" style="7" customWidth="1"/>
    <col min="12" max="16384" width="9.140625" style="1" customWidth="1"/>
  </cols>
  <sheetData>
    <row r="1" spans="1:11" ht="68.25">
      <c r="A1" s="14" t="s">
        <v>84</v>
      </c>
      <c r="B1" s="15" t="s">
        <v>85</v>
      </c>
      <c r="C1" s="16" t="s">
        <v>86</v>
      </c>
      <c r="D1" s="14" t="s">
        <v>87</v>
      </c>
      <c r="E1" s="14" t="s">
        <v>88</v>
      </c>
      <c r="F1" s="17" t="s">
        <v>89</v>
      </c>
      <c r="G1" s="17" t="s">
        <v>90</v>
      </c>
      <c r="H1" s="18" t="s">
        <v>91</v>
      </c>
      <c r="I1" s="17" t="s">
        <v>92</v>
      </c>
      <c r="J1" s="17" t="s">
        <v>93</v>
      </c>
      <c r="K1" s="13" t="s">
        <v>96</v>
      </c>
    </row>
    <row r="2" spans="1:11" ht="12.75" customHeight="1">
      <c r="A2" s="19">
        <v>1</v>
      </c>
      <c r="B2" s="20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21">
        <v>11</v>
      </c>
    </row>
    <row r="3" spans="1:11" ht="298.5" customHeight="1">
      <c r="A3" s="3" t="s">
        <v>0</v>
      </c>
      <c r="B3" s="2" t="s">
        <v>1</v>
      </c>
      <c r="C3" s="3" t="s">
        <v>2</v>
      </c>
      <c r="D3" s="3" t="s">
        <v>3</v>
      </c>
      <c r="E3" s="3">
        <v>166</v>
      </c>
      <c r="F3" s="8">
        <v>0</v>
      </c>
      <c r="G3" s="22">
        <f>F3*E3</f>
        <v>0</v>
      </c>
      <c r="H3" s="9">
        <v>0.23</v>
      </c>
      <c r="I3" s="22">
        <f>H3*G3</f>
        <v>0</v>
      </c>
      <c r="J3" s="22">
        <f>G3+I3</f>
        <v>0</v>
      </c>
      <c r="K3" s="10"/>
    </row>
    <row r="4" spans="1:11" ht="127.5" customHeight="1">
      <c r="A4" s="3" t="s">
        <v>4</v>
      </c>
      <c r="B4" s="2" t="s">
        <v>76</v>
      </c>
      <c r="C4" s="3" t="s">
        <v>2</v>
      </c>
      <c r="D4" s="3" t="s">
        <v>3</v>
      </c>
      <c r="E4" s="3">
        <v>246</v>
      </c>
      <c r="F4" s="8">
        <v>0</v>
      </c>
      <c r="G4" s="22">
        <f aca="true" t="shared" si="0" ref="G4:G33">F4*E4</f>
        <v>0</v>
      </c>
      <c r="H4" s="9">
        <v>0.23</v>
      </c>
      <c r="I4" s="22">
        <f aca="true" t="shared" si="1" ref="I4:I33">H4*G4</f>
        <v>0</v>
      </c>
      <c r="J4" s="22">
        <f aca="true" t="shared" si="2" ref="J4:J33">G4+I4</f>
        <v>0</v>
      </c>
      <c r="K4" s="6"/>
    </row>
    <row r="5" spans="1:11" ht="38.25" customHeight="1">
      <c r="A5" s="3" t="s">
        <v>5</v>
      </c>
      <c r="B5" s="2" t="s">
        <v>75</v>
      </c>
      <c r="C5" s="25" t="s">
        <v>22</v>
      </c>
      <c r="D5" s="3" t="s">
        <v>3</v>
      </c>
      <c r="E5" s="3">
        <v>70</v>
      </c>
      <c r="F5" s="8">
        <v>0</v>
      </c>
      <c r="G5" s="22">
        <f t="shared" si="0"/>
        <v>0</v>
      </c>
      <c r="H5" s="9">
        <v>0.23</v>
      </c>
      <c r="I5" s="22">
        <f t="shared" si="1"/>
        <v>0</v>
      </c>
      <c r="J5" s="22">
        <f t="shared" si="2"/>
        <v>0</v>
      </c>
      <c r="K5" s="26"/>
    </row>
    <row r="6" spans="1:11" ht="198" customHeight="1">
      <c r="A6" s="3" t="s">
        <v>7</v>
      </c>
      <c r="B6" s="2" t="s">
        <v>83</v>
      </c>
      <c r="C6" s="3" t="s">
        <v>2</v>
      </c>
      <c r="D6" s="3" t="s">
        <v>3</v>
      </c>
      <c r="E6" s="3">
        <v>1</v>
      </c>
      <c r="F6" s="8">
        <v>0</v>
      </c>
      <c r="G6" s="22">
        <f t="shared" si="0"/>
        <v>0</v>
      </c>
      <c r="H6" s="9">
        <v>0.23</v>
      </c>
      <c r="I6" s="22">
        <f t="shared" si="1"/>
        <v>0</v>
      </c>
      <c r="J6" s="22">
        <f t="shared" si="2"/>
        <v>0</v>
      </c>
      <c r="K6" s="26"/>
    </row>
    <row r="7" spans="1:11" ht="156.75" customHeight="1">
      <c r="A7" s="3" t="s">
        <v>8</v>
      </c>
      <c r="B7" s="2" t="s">
        <v>6</v>
      </c>
      <c r="C7" s="3" t="s">
        <v>2</v>
      </c>
      <c r="D7" s="3" t="s">
        <v>3</v>
      </c>
      <c r="E7" s="29">
        <v>10</v>
      </c>
      <c r="F7" s="8">
        <v>0</v>
      </c>
      <c r="G7" s="22">
        <f t="shared" si="0"/>
        <v>0</v>
      </c>
      <c r="H7" s="9">
        <v>0.23</v>
      </c>
      <c r="I7" s="22">
        <f t="shared" si="1"/>
        <v>0</v>
      </c>
      <c r="J7" s="22">
        <f t="shared" si="2"/>
        <v>0</v>
      </c>
      <c r="K7" s="6"/>
    </row>
    <row r="8" spans="1:11" ht="178.5" customHeight="1">
      <c r="A8" s="3" t="s">
        <v>11</v>
      </c>
      <c r="B8" s="2" t="s">
        <v>77</v>
      </c>
      <c r="C8" s="3" t="s">
        <v>2</v>
      </c>
      <c r="D8" s="3" t="s">
        <v>3</v>
      </c>
      <c r="E8" s="29">
        <v>11</v>
      </c>
      <c r="F8" s="8">
        <v>0</v>
      </c>
      <c r="G8" s="22">
        <f t="shared" si="0"/>
        <v>0</v>
      </c>
      <c r="H8" s="9">
        <v>0.23</v>
      </c>
      <c r="I8" s="22">
        <f t="shared" si="1"/>
        <v>0</v>
      </c>
      <c r="J8" s="22">
        <f t="shared" si="2"/>
        <v>0</v>
      </c>
      <c r="K8" s="6"/>
    </row>
    <row r="9" spans="1:11" ht="97.5" customHeight="1">
      <c r="A9" s="3" t="s">
        <v>14</v>
      </c>
      <c r="B9" s="2" t="s">
        <v>78</v>
      </c>
      <c r="C9" s="27" t="s">
        <v>10</v>
      </c>
      <c r="D9" s="3" t="s">
        <v>3</v>
      </c>
      <c r="E9" s="3">
        <v>35</v>
      </c>
      <c r="F9" s="8">
        <v>0</v>
      </c>
      <c r="G9" s="22">
        <f t="shared" si="0"/>
        <v>0</v>
      </c>
      <c r="H9" s="9">
        <v>0.23</v>
      </c>
      <c r="I9" s="22">
        <f t="shared" si="1"/>
        <v>0</v>
      </c>
      <c r="J9" s="22">
        <f t="shared" si="2"/>
        <v>0</v>
      </c>
      <c r="K9" s="26"/>
    </row>
    <row r="10" spans="1:11" ht="138.75" customHeight="1">
      <c r="A10" s="3" t="s">
        <v>18</v>
      </c>
      <c r="B10" s="2" t="s">
        <v>79</v>
      </c>
      <c r="C10" s="25" t="s">
        <v>53</v>
      </c>
      <c r="D10" s="3" t="s">
        <v>3</v>
      </c>
      <c r="E10" s="3">
        <v>10</v>
      </c>
      <c r="F10" s="8">
        <v>0</v>
      </c>
      <c r="G10" s="22">
        <f t="shared" si="0"/>
        <v>0</v>
      </c>
      <c r="H10" s="9">
        <v>0.23</v>
      </c>
      <c r="I10" s="22">
        <f t="shared" si="1"/>
        <v>0</v>
      </c>
      <c r="J10" s="22">
        <f t="shared" si="2"/>
        <v>0</v>
      </c>
      <c r="K10" s="26"/>
    </row>
    <row r="11" spans="1:11" ht="100.5" customHeight="1">
      <c r="A11" s="3" t="s">
        <v>20</v>
      </c>
      <c r="B11" s="2" t="s">
        <v>9</v>
      </c>
      <c r="C11" s="3" t="s">
        <v>10</v>
      </c>
      <c r="D11" s="3" t="s">
        <v>3</v>
      </c>
      <c r="E11" s="3">
        <v>14</v>
      </c>
      <c r="F11" s="8">
        <v>0</v>
      </c>
      <c r="G11" s="22">
        <f t="shared" si="0"/>
        <v>0</v>
      </c>
      <c r="H11" s="9">
        <v>0.23</v>
      </c>
      <c r="I11" s="22">
        <f t="shared" si="1"/>
        <v>0</v>
      </c>
      <c r="J11" s="22">
        <f t="shared" si="2"/>
        <v>0</v>
      </c>
      <c r="K11" s="12"/>
    </row>
    <row r="12" spans="1:11" ht="86.25" customHeight="1">
      <c r="A12" s="3" t="s">
        <v>24</v>
      </c>
      <c r="B12" s="2" t="s">
        <v>80</v>
      </c>
      <c r="C12" s="3" t="s">
        <v>52</v>
      </c>
      <c r="D12" s="3" t="s">
        <v>3</v>
      </c>
      <c r="E12" s="3" t="s">
        <v>17</v>
      </c>
      <c r="F12" s="8">
        <v>0</v>
      </c>
      <c r="G12" s="22">
        <f t="shared" si="0"/>
        <v>0</v>
      </c>
      <c r="H12" s="9">
        <v>0.23</v>
      </c>
      <c r="I12" s="22">
        <f t="shared" si="1"/>
        <v>0</v>
      </c>
      <c r="J12" s="22">
        <f t="shared" si="2"/>
        <v>0</v>
      </c>
      <c r="K12" s="26"/>
    </row>
    <row r="13" spans="1:11" ht="297" customHeight="1">
      <c r="A13" s="3" t="s">
        <v>27</v>
      </c>
      <c r="B13" s="2" t="s">
        <v>12</v>
      </c>
      <c r="C13" s="3" t="s">
        <v>13</v>
      </c>
      <c r="D13" s="3" t="s">
        <v>3</v>
      </c>
      <c r="E13" s="29">
        <v>36</v>
      </c>
      <c r="F13" s="8">
        <v>0</v>
      </c>
      <c r="G13" s="22">
        <f t="shared" si="0"/>
        <v>0</v>
      </c>
      <c r="H13" s="9">
        <v>0.23</v>
      </c>
      <c r="I13" s="22">
        <f t="shared" si="1"/>
        <v>0</v>
      </c>
      <c r="J13" s="22">
        <f t="shared" si="2"/>
        <v>0</v>
      </c>
      <c r="K13" s="30"/>
    </row>
    <row r="14" spans="1:11" ht="157.5" customHeight="1">
      <c r="A14" s="3" t="s">
        <v>29</v>
      </c>
      <c r="B14" s="2" t="s">
        <v>15</v>
      </c>
      <c r="C14" s="3" t="s">
        <v>16</v>
      </c>
      <c r="D14" s="3" t="s">
        <v>3</v>
      </c>
      <c r="E14" s="3">
        <v>2</v>
      </c>
      <c r="F14" s="8">
        <v>0</v>
      </c>
      <c r="G14" s="22">
        <f t="shared" si="0"/>
        <v>0</v>
      </c>
      <c r="H14" s="9">
        <v>0.23</v>
      </c>
      <c r="I14" s="22">
        <f t="shared" si="1"/>
        <v>0</v>
      </c>
      <c r="J14" s="22">
        <f t="shared" si="2"/>
        <v>0</v>
      </c>
      <c r="K14" s="12"/>
    </row>
    <row r="15" spans="1:11" ht="82.5" customHeight="1">
      <c r="A15" s="3" t="s">
        <v>33</v>
      </c>
      <c r="B15" s="2" t="s">
        <v>71</v>
      </c>
      <c r="C15" s="3" t="s">
        <v>16</v>
      </c>
      <c r="D15" s="3" t="s">
        <v>3</v>
      </c>
      <c r="E15" s="3" t="s">
        <v>17</v>
      </c>
      <c r="F15" s="8">
        <v>0</v>
      </c>
      <c r="G15" s="22">
        <f t="shared" si="0"/>
        <v>0</v>
      </c>
      <c r="H15" s="9">
        <v>0.23</v>
      </c>
      <c r="I15" s="22">
        <f t="shared" si="1"/>
        <v>0</v>
      </c>
      <c r="J15" s="22">
        <f t="shared" si="2"/>
        <v>0</v>
      </c>
      <c r="K15" s="26"/>
    </row>
    <row r="16" spans="1:11" ht="75.75" customHeight="1">
      <c r="A16" s="3" t="s">
        <v>35</v>
      </c>
      <c r="B16" s="2" t="s">
        <v>72</v>
      </c>
      <c r="C16" s="3" t="s">
        <v>68</v>
      </c>
      <c r="D16" s="3" t="s">
        <v>3</v>
      </c>
      <c r="E16" s="3">
        <v>5</v>
      </c>
      <c r="F16" s="8">
        <v>0</v>
      </c>
      <c r="G16" s="22">
        <f t="shared" si="0"/>
        <v>0</v>
      </c>
      <c r="H16" s="9">
        <v>0.23</v>
      </c>
      <c r="I16" s="22">
        <f t="shared" si="1"/>
        <v>0</v>
      </c>
      <c r="J16" s="22">
        <f t="shared" si="2"/>
        <v>0</v>
      </c>
      <c r="K16" s="26"/>
    </row>
    <row r="17" spans="1:11" ht="123" customHeight="1">
      <c r="A17" s="3" t="s">
        <v>38</v>
      </c>
      <c r="B17" s="2" t="s">
        <v>73</v>
      </c>
      <c r="C17" s="3" t="s">
        <v>16</v>
      </c>
      <c r="D17" s="3" t="s">
        <v>3</v>
      </c>
      <c r="E17" s="3" t="s">
        <v>23</v>
      </c>
      <c r="F17" s="8">
        <v>0</v>
      </c>
      <c r="G17" s="22">
        <f t="shared" si="0"/>
        <v>0</v>
      </c>
      <c r="H17" s="9">
        <v>0.23</v>
      </c>
      <c r="I17" s="22">
        <f t="shared" si="1"/>
        <v>0</v>
      </c>
      <c r="J17" s="22">
        <f t="shared" si="2"/>
        <v>0</v>
      </c>
      <c r="K17" s="26"/>
    </row>
    <row r="18" spans="1:11" ht="197.25" customHeight="1">
      <c r="A18" s="3" t="s">
        <v>42</v>
      </c>
      <c r="B18" s="2" t="s">
        <v>19</v>
      </c>
      <c r="C18" s="3" t="s">
        <v>16</v>
      </c>
      <c r="D18" s="3" t="s">
        <v>3</v>
      </c>
      <c r="E18" s="3">
        <v>914</v>
      </c>
      <c r="F18" s="8">
        <v>0</v>
      </c>
      <c r="G18" s="22">
        <f t="shared" si="0"/>
        <v>0</v>
      </c>
      <c r="H18" s="9">
        <v>0.23</v>
      </c>
      <c r="I18" s="22">
        <f t="shared" si="1"/>
        <v>0</v>
      </c>
      <c r="J18" s="22">
        <f t="shared" si="2"/>
        <v>0</v>
      </c>
      <c r="K18" s="6"/>
    </row>
    <row r="19" spans="1:11" ht="140.25" customHeight="1">
      <c r="A19" s="3" t="s">
        <v>43</v>
      </c>
      <c r="B19" s="2" t="s">
        <v>56</v>
      </c>
      <c r="C19" s="25" t="s">
        <v>69</v>
      </c>
      <c r="D19" s="3" t="s">
        <v>3</v>
      </c>
      <c r="E19" s="3">
        <v>1</v>
      </c>
      <c r="F19" s="8">
        <v>0</v>
      </c>
      <c r="G19" s="22">
        <f t="shared" si="0"/>
        <v>0</v>
      </c>
      <c r="H19" s="9">
        <v>0.23</v>
      </c>
      <c r="I19" s="22">
        <f t="shared" si="1"/>
        <v>0</v>
      </c>
      <c r="J19" s="22">
        <f t="shared" si="2"/>
        <v>0</v>
      </c>
      <c r="K19" s="26"/>
    </row>
    <row r="20" spans="1:11" ht="110.25" customHeight="1">
      <c r="A20" s="3" t="s">
        <v>46</v>
      </c>
      <c r="B20" s="2" t="s">
        <v>55</v>
      </c>
      <c r="C20" s="3" t="s">
        <v>26</v>
      </c>
      <c r="D20" s="3" t="s">
        <v>3</v>
      </c>
      <c r="E20" s="3">
        <v>3</v>
      </c>
      <c r="F20" s="8">
        <v>0</v>
      </c>
      <c r="G20" s="22">
        <f t="shared" si="0"/>
        <v>0</v>
      </c>
      <c r="H20" s="9">
        <v>0.23</v>
      </c>
      <c r="I20" s="22">
        <f t="shared" si="1"/>
        <v>0</v>
      </c>
      <c r="J20" s="22">
        <f t="shared" si="2"/>
        <v>0</v>
      </c>
      <c r="K20" s="26"/>
    </row>
    <row r="21" spans="1:11" ht="119.25" customHeight="1">
      <c r="A21" s="3" t="s">
        <v>48</v>
      </c>
      <c r="B21" s="2" t="s">
        <v>57</v>
      </c>
      <c r="C21" s="3" t="s">
        <v>26</v>
      </c>
      <c r="D21" s="3" t="s">
        <v>3</v>
      </c>
      <c r="E21" s="3">
        <v>1</v>
      </c>
      <c r="F21" s="8">
        <v>0</v>
      </c>
      <c r="G21" s="22">
        <f t="shared" si="0"/>
        <v>0</v>
      </c>
      <c r="H21" s="9">
        <v>0.23</v>
      </c>
      <c r="I21" s="22">
        <f t="shared" si="1"/>
        <v>0</v>
      </c>
      <c r="J21" s="22">
        <f t="shared" si="2"/>
        <v>0</v>
      </c>
      <c r="K21" s="26"/>
    </row>
    <row r="22" spans="1:11" ht="173.25" customHeight="1">
      <c r="A22" s="3" t="s">
        <v>49</v>
      </c>
      <c r="B22" s="2" t="s">
        <v>21</v>
      </c>
      <c r="C22" s="3" t="s">
        <v>22</v>
      </c>
      <c r="D22" s="3" t="s">
        <v>3</v>
      </c>
      <c r="E22" s="3">
        <v>17</v>
      </c>
      <c r="F22" s="8">
        <v>0</v>
      </c>
      <c r="G22" s="22">
        <f t="shared" si="0"/>
        <v>0</v>
      </c>
      <c r="H22" s="9">
        <v>0.23</v>
      </c>
      <c r="I22" s="22">
        <f t="shared" si="1"/>
        <v>0</v>
      </c>
      <c r="J22" s="22">
        <f t="shared" si="2"/>
        <v>0</v>
      </c>
      <c r="K22" s="6"/>
    </row>
    <row r="23" spans="1:11" ht="178.5" customHeight="1">
      <c r="A23" s="3" t="s">
        <v>58</v>
      </c>
      <c r="B23" s="2" t="s">
        <v>25</v>
      </c>
      <c r="C23" s="3" t="s">
        <v>26</v>
      </c>
      <c r="D23" s="3" t="s">
        <v>3</v>
      </c>
      <c r="E23" s="3">
        <v>16</v>
      </c>
      <c r="F23" s="8">
        <v>0</v>
      </c>
      <c r="G23" s="22">
        <f t="shared" si="0"/>
        <v>0</v>
      </c>
      <c r="H23" s="9">
        <v>0.23</v>
      </c>
      <c r="I23" s="22">
        <f t="shared" si="1"/>
        <v>0</v>
      </c>
      <c r="J23" s="22">
        <f t="shared" si="2"/>
        <v>0</v>
      </c>
      <c r="K23" s="6"/>
    </row>
    <row r="24" spans="1:11" ht="144.75" customHeight="1">
      <c r="A24" s="3" t="s">
        <v>59</v>
      </c>
      <c r="B24" s="2" t="s">
        <v>30</v>
      </c>
      <c r="C24" s="3" t="s">
        <v>31</v>
      </c>
      <c r="D24" s="3" t="s">
        <v>3</v>
      </c>
      <c r="E24" s="3" t="s">
        <v>32</v>
      </c>
      <c r="F24" s="8">
        <v>0</v>
      </c>
      <c r="G24" s="22">
        <f t="shared" si="0"/>
        <v>0</v>
      </c>
      <c r="H24" s="9">
        <v>0.23</v>
      </c>
      <c r="I24" s="22">
        <f t="shared" si="1"/>
        <v>0</v>
      </c>
      <c r="J24" s="22">
        <f t="shared" si="2"/>
        <v>0</v>
      </c>
      <c r="K24" s="12"/>
    </row>
    <row r="25" spans="1:11" ht="121.5" customHeight="1">
      <c r="A25" s="3" t="s">
        <v>60</v>
      </c>
      <c r="B25" s="2" t="s">
        <v>74</v>
      </c>
      <c r="C25" s="3" t="s">
        <v>28</v>
      </c>
      <c r="D25" s="3" t="s">
        <v>3</v>
      </c>
      <c r="E25" s="3">
        <v>1</v>
      </c>
      <c r="F25" s="8">
        <v>0</v>
      </c>
      <c r="G25" s="22">
        <f t="shared" si="0"/>
        <v>0</v>
      </c>
      <c r="H25" s="9">
        <v>0.23</v>
      </c>
      <c r="I25" s="22">
        <f t="shared" si="1"/>
        <v>0</v>
      </c>
      <c r="J25" s="22">
        <f t="shared" si="2"/>
        <v>0</v>
      </c>
      <c r="K25" s="26"/>
    </row>
    <row r="26" spans="1:11" ht="127.5" customHeight="1">
      <c r="A26" s="3" t="s">
        <v>61</v>
      </c>
      <c r="B26" s="2" t="s">
        <v>34</v>
      </c>
      <c r="C26" s="3" t="s">
        <v>28</v>
      </c>
      <c r="D26" s="3" t="s">
        <v>3</v>
      </c>
      <c r="E26" s="3">
        <v>24</v>
      </c>
      <c r="F26" s="8">
        <v>0</v>
      </c>
      <c r="G26" s="22">
        <f t="shared" si="0"/>
        <v>0</v>
      </c>
      <c r="H26" s="9">
        <v>0.23</v>
      </c>
      <c r="I26" s="22">
        <f t="shared" si="1"/>
        <v>0</v>
      </c>
      <c r="J26" s="22">
        <f t="shared" si="2"/>
        <v>0</v>
      </c>
      <c r="K26" s="6"/>
    </row>
    <row r="27" spans="1:11" ht="104.25" customHeight="1">
      <c r="A27" s="3" t="s">
        <v>62</v>
      </c>
      <c r="B27" s="2" t="s">
        <v>36</v>
      </c>
      <c r="C27" s="3" t="s">
        <v>28</v>
      </c>
      <c r="D27" s="3" t="s">
        <v>3</v>
      </c>
      <c r="E27" s="3" t="s">
        <v>37</v>
      </c>
      <c r="F27" s="8">
        <v>0</v>
      </c>
      <c r="G27" s="22">
        <f t="shared" si="0"/>
        <v>0</v>
      </c>
      <c r="H27" s="9">
        <v>0.23</v>
      </c>
      <c r="I27" s="22">
        <f t="shared" si="1"/>
        <v>0</v>
      </c>
      <c r="J27" s="22">
        <f t="shared" si="2"/>
        <v>0</v>
      </c>
      <c r="K27" s="12"/>
    </row>
    <row r="28" spans="1:11" ht="186.75" customHeight="1">
      <c r="A28" s="3" t="s">
        <v>63</v>
      </c>
      <c r="B28" s="2" t="s">
        <v>39</v>
      </c>
      <c r="C28" s="3" t="s">
        <v>40</v>
      </c>
      <c r="D28" s="3" t="s">
        <v>3</v>
      </c>
      <c r="E28" s="3" t="s">
        <v>41</v>
      </c>
      <c r="F28" s="8">
        <v>0</v>
      </c>
      <c r="G28" s="22">
        <f t="shared" si="0"/>
        <v>0</v>
      </c>
      <c r="H28" s="9">
        <v>0.23</v>
      </c>
      <c r="I28" s="22">
        <f t="shared" si="1"/>
        <v>0</v>
      </c>
      <c r="J28" s="22">
        <f t="shared" si="2"/>
        <v>0</v>
      </c>
      <c r="K28" s="6"/>
    </row>
    <row r="29" spans="1:11" ht="87.75" customHeight="1">
      <c r="A29" s="3" t="s">
        <v>64</v>
      </c>
      <c r="B29" s="2" t="s">
        <v>81</v>
      </c>
      <c r="C29" s="3" t="s">
        <v>10</v>
      </c>
      <c r="D29" s="3" t="s">
        <v>3</v>
      </c>
      <c r="E29" s="3">
        <v>5</v>
      </c>
      <c r="F29" s="8">
        <v>0</v>
      </c>
      <c r="G29" s="22">
        <f t="shared" si="0"/>
        <v>0</v>
      </c>
      <c r="H29" s="9">
        <v>0.23</v>
      </c>
      <c r="I29" s="22">
        <f t="shared" si="1"/>
        <v>0</v>
      </c>
      <c r="J29" s="22">
        <f t="shared" si="2"/>
        <v>0</v>
      </c>
      <c r="K29" s="12"/>
    </row>
    <row r="30" spans="1:11" ht="130.5" customHeight="1">
      <c r="A30" s="3" t="s">
        <v>65</v>
      </c>
      <c r="B30" s="2" t="s">
        <v>44</v>
      </c>
      <c r="C30" s="3" t="s">
        <v>45</v>
      </c>
      <c r="D30" s="3" t="s">
        <v>3</v>
      </c>
      <c r="E30" s="3">
        <v>33</v>
      </c>
      <c r="F30" s="8">
        <v>0</v>
      </c>
      <c r="G30" s="22">
        <f t="shared" si="0"/>
        <v>0</v>
      </c>
      <c r="H30" s="9">
        <v>0.23</v>
      </c>
      <c r="I30" s="22">
        <f t="shared" si="1"/>
        <v>0</v>
      </c>
      <c r="J30" s="22">
        <f t="shared" si="2"/>
        <v>0</v>
      </c>
      <c r="K30" s="6"/>
    </row>
    <row r="31" spans="1:11" ht="89.25" customHeight="1">
      <c r="A31" s="3" t="s">
        <v>66</v>
      </c>
      <c r="B31" s="2" t="s">
        <v>47</v>
      </c>
      <c r="C31" s="3" t="s">
        <v>45</v>
      </c>
      <c r="D31" s="3" t="s">
        <v>3</v>
      </c>
      <c r="E31" s="3">
        <v>22</v>
      </c>
      <c r="F31" s="8">
        <v>0</v>
      </c>
      <c r="G31" s="22">
        <f t="shared" si="0"/>
        <v>0</v>
      </c>
      <c r="H31" s="9">
        <v>0.23</v>
      </c>
      <c r="I31" s="22">
        <f t="shared" si="1"/>
        <v>0</v>
      </c>
      <c r="J31" s="22">
        <f t="shared" si="2"/>
        <v>0</v>
      </c>
      <c r="K31" s="6"/>
    </row>
    <row r="32" spans="1:11" ht="119.25" customHeight="1">
      <c r="A32" s="3" t="s">
        <v>82</v>
      </c>
      <c r="B32" s="2" t="s">
        <v>95</v>
      </c>
      <c r="C32" s="3" t="s">
        <v>54</v>
      </c>
      <c r="D32" s="3" t="s">
        <v>3</v>
      </c>
      <c r="E32" s="3">
        <v>1</v>
      </c>
      <c r="F32" s="8">
        <v>0</v>
      </c>
      <c r="G32" s="22">
        <f t="shared" si="0"/>
        <v>0</v>
      </c>
      <c r="H32" s="9">
        <v>0.23</v>
      </c>
      <c r="I32" s="22">
        <f t="shared" si="1"/>
        <v>0</v>
      </c>
      <c r="J32" s="22">
        <f t="shared" si="2"/>
        <v>0</v>
      </c>
      <c r="K32" s="26"/>
    </row>
    <row r="33" spans="1:11" ht="272.25" customHeight="1">
      <c r="A33" s="3" t="s">
        <v>67</v>
      </c>
      <c r="B33" s="2" t="s">
        <v>50</v>
      </c>
      <c r="C33" s="3" t="s">
        <v>51</v>
      </c>
      <c r="D33" s="3" t="s">
        <v>3</v>
      </c>
      <c r="E33" s="3">
        <v>58</v>
      </c>
      <c r="F33" s="8">
        <v>0</v>
      </c>
      <c r="G33" s="22">
        <f t="shared" si="0"/>
        <v>0</v>
      </c>
      <c r="H33" s="9">
        <v>0.23</v>
      </c>
      <c r="I33" s="22">
        <f t="shared" si="1"/>
        <v>0</v>
      </c>
      <c r="J33" s="22">
        <f t="shared" si="2"/>
        <v>0</v>
      </c>
      <c r="K33" s="6"/>
    </row>
    <row r="34" spans="1:11" ht="17.25" customHeight="1">
      <c r="A34" s="31" t="s">
        <v>70</v>
      </c>
      <c r="B34" s="32"/>
      <c r="C34" s="32"/>
      <c r="D34" s="32"/>
      <c r="E34" s="32"/>
      <c r="F34" s="33"/>
      <c r="G34" s="23">
        <f>SUM(G3:G33)</f>
        <v>0</v>
      </c>
      <c r="H34" s="11" t="s">
        <v>94</v>
      </c>
      <c r="I34" s="23">
        <f>SUM(I3:I33)</f>
        <v>0</v>
      </c>
      <c r="J34" s="23">
        <f>SUM(J3:J33)</f>
        <v>0</v>
      </c>
      <c r="K34" s="28"/>
    </row>
    <row r="35" spans="1:11" ht="101.25" customHeight="1">
      <c r="A35" s="34"/>
      <c r="B35" s="35"/>
      <c r="C35" s="35"/>
      <c r="D35" s="35"/>
      <c r="E35" s="35"/>
      <c r="F35" s="35"/>
      <c r="G35" s="35"/>
      <c r="H35" s="36" t="s">
        <v>97</v>
      </c>
      <c r="I35" s="36"/>
      <c r="J35" s="36"/>
      <c r="K35" s="36"/>
    </row>
    <row r="37" ht="11.25" hidden="1"/>
    <row r="38" ht="11.25" hidden="1"/>
    <row r="39" ht="11.25" hidden="1"/>
    <row r="40" ht="11.25" hidden="1"/>
    <row r="41" ht="11.25" hidden="1"/>
  </sheetData>
  <sheetProtection/>
  <mergeCells count="3">
    <mergeCell ref="A34:F34"/>
    <mergeCell ref="A35:G35"/>
    <mergeCell ref="H35:K35"/>
  </mergeCells>
  <hyperlinks>
    <hyperlink ref="C9" r:id="rId1" display="https://www.portalzp.pl/kody-cpv/szczegoly/grzejniki-6294"/>
    <hyperlink ref="C5" r:id="rId2" display="https://www.portalzp.pl/kody-cpv/szczegoly/chlodziarki-i-zamrazarki-5015"/>
    <hyperlink ref="C10" r:id="rId3" display="https://www.portalzp.pl/kody-cpv/szczegoly/wentylatory-i-urzadzenia-klimatyzacyjne-5071"/>
    <hyperlink ref="C19" r:id="rId4" display="https://www.portalzp.pl/kody-cpv/szczegoly/chlodziarki-5022"/>
  </hyperlinks>
  <printOptions horizontalCentered="1"/>
  <pageMargins left="0.7" right="0.7" top="0.75" bottom="0.75" header="0.3" footer="0.3"/>
  <pageSetup firstPageNumber="1" useFirstPageNumber="1" fitToHeight="0" fitToWidth="1" horizontalDpi="600" verticalDpi="600" orientation="landscape" pageOrder="overThenDown" paperSize="9" scale="87" r:id="rId5"/>
  <headerFooter alignWithMargins="0">
    <oddHeader>&amp;LZad. 1 "Dostawa sprzętu AGD"&amp;CSZCZEGÓŁOWY OPIS PRZEDMIOTU ZAMÓWIENIA&amp;RZałącznik nr 3 do SIWZ</oddHeader>
    <oddFooter>&amp;C&amp;P/&amp;N</oddFooter>
  </headerFooter>
  <rowBreaks count="9" manualBreakCount="9">
    <brk id="5" max="11" man="1"/>
    <brk id="8" max="10" man="1"/>
    <brk id="12" max="10" man="1"/>
    <brk id="15" max="10" man="1"/>
    <brk id="19" max="10" man="1"/>
    <brk id="22" max="10" man="1"/>
    <brk id="25" max="10" man="1"/>
    <brk id="28" max="10" man="1"/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Słuchocka Monika</dc:creator>
  <cp:keywords/>
  <dc:description/>
  <cp:lastModifiedBy>Popielarczyk Weronika</cp:lastModifiedBy>
  <cp:lastPrinted>2018-11-26T13:08:53Z</cp:lastPrinted>
  <dcterms:created xsi:type="dcterms:W3CDTF">2018-01-23T13:33:26Z</dcterms:created>
  <dcterms:modified xsi:type="dcterms:W3CDTF">2018-11-29T08:40:24Z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