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16" yWindow="0" windowWidth="16650" windowHeight="12090" activeTab="0"/>
  </bookViews>
  <sheets>
    <sheet name="Arkusz1" sheetId="1" r:id="rId1"/>
  </sheets>
  <definedNames>
    <definedName name="_xlnm.Print_Area" localSheetId="0">'Arkusz1'!$A$1:$K$8</definedName>
    <definedName name="_xlnm.Print_Titles" localSheetId="0">'Arkusz1'!$1:$2</definedName>
  </definedNames>
  <calcPr fullCalcOnLoad="1" fullPrecision="0"/>
</workbook>
</file>

<file path=xl/sharedStrings.xml><?xml version="1.0" encoding="utf-8"?>
<sst xmlns="http://schemas.openxmlformats.org/spreadsheetml/2006/main" count="20" uniqueCount="20">
  <si>
    <t>J.m.</t>
  </si>
  <si>
    <t>Ilość</t>
  </si>
  <si>
    <t xml:space="preserve">Cena jedn.
zł </t>
  </si>
  <si>
    <t>Stawka
VAT
%</t>
  </si>
  <si>
    <t>Lp.</t>
  </si>
  <si>
    <t>9-cio cyfrowy
kod numeryczny Wspólnego Słownika Zamówień (CPV)</t>
  </si>
  <si>
    <t>Wartość netto
(kol. 5 x kol. 6)
zł</t>
  </si>
  <si>
    <t>Wartość VAT
(kol. 7 x kol. 8)
zł</t>
  </si>
  <si>
    <t>Wartość brutto
(kol. 7 + kol. 9)
zł</t>
  </si>
  <si>
    <t>kpl</t>
  </si>
  <si>
    <t>Razem:</t>
  </si>
  <si>
    <t>34731000-0</t>
  </si>
  <si>
    <t>37 H3.61.214.00.00 Konsola C kanału lotek kpl.
38 H3.61.214.10.00 Konsola C kanału lotek
39 H3.61.214.20.00 Tuleja ø19x3
40 H3.61.220.00.00 Dźwignia A kanału lotek kpl.
41 H3.61.220.10.00 Dźwignia A kanału lotek
42 H3.61.220.20.00 Tuleja dystansowa
43 H3.61.220.40.00 Sworzeń ø17x50
44 H3.61.221.00.00 Dźwignia B kanału lotek kpl.
45 H3.61.221.10.00 Dźwignia B kanału lotek
46 H3.61.222.00.10_20 Dźwignia C kanału lotek kpl.
47 H3.61.222.10.10_20 Dźwignia C kanału lotek
48 H3.61.223.00.10_20 Dźwignia D kanału lotek kpl.
49 H3.61.223.10.10_20 Dźwignia D kanału lotek
50 H3.61.224.00.00 Dźwignia E kanału lotek kpl.
51 H3.61.224.10.00 Dźwignia E kanału lotek
52 H3.61.224.40.00 Sworzeń ø17x81
53 H3.61.250.00.00 Zespół mieszacza kpl.
54 H3.61.251.00.10 Mieszacz lewy kpl.
55 H3.61.251.00.20 Mieszacz prawy kpl.
56 H3.61.251.10.00 Obudowa mieszacza
57 H3.61.251.120.10_20 Zespół kół przekładni kpl.
58 H3.61.251.21.00 Koło zębate mieszacza C
59 H3.61.251.22.00 Koło zębate mieszacza B
60 H3.61.251.23.00 Oś zespołu kół
61 H3.61.251.24.00 Łącznik kół zębatych
62 H3.61.251.30.00 Koło zębate mieszacza A
63 H3.61.251.40.00 Koło zębate mieszacza D
64 H3.61.251.50.00 Tuleja
65 H3.61.251.60.00 Dystans
66 H3.61.252.10.00 Łącznik mieszaczy
67 H3.61.253.00.10_20 Dźwignia wyjściowa mieszacza kpl.
68 H3.61.253.10.10_20 Dźwignia wyjściowa mieszacza
69 H3.61.254.00.10_20 Dźwignia wejściowa mieszacza kpl.
70 H3.61.254.10.10_20 Dźwignia wejściowa mieszacza</t>
  </si>
  <si>
    <t>71 H3.61.300.00.00 Układ sterowania sterem wysokości kpl.
72 H3.61.310.00.00 Konsola B kanału wysokości kpl.
73 H3.61.310.10.00 Konsola B kanału wysokości
74 H3.61.310.20.00 Tuleja
75 H3.61.311.00.00 Konsola A kanału wysokości kpl.
76 H3.61.311.10.00 Konsola A kanału wysokości
77 H3.61.320.00.00 Dźwignia A kanału wysokości kpl.
78 H3.61.320.10.00 Dźwignia A kanału wysokości
79 H3.61.320.20.00 Tulejka dystansowa
80 H3.61.320.40.00 Sworzeń dźwigni A kanału wysokości
81 H3.61.321.00.00 Dźwignia B kanału wysokości kpl.
82 H3.61.321.10.00 Dźwignia B kanału wysokości
83 H3.61.321.20.00 Sworzeń B dźwigni B kanału wysokości
84 H3.61.321.30.00 Tuleja dystansowa
85 H3.61.321.40.00 Tuleja
86 H3.61.321.50.00 Sworzeń A dźwigni B kanału wysokości
87 H3.62.000.00.00 Układ sterowania sterem kierunku kpl.
88 H3.62.111.00.10_20 Konsola rolki C kpl.
89 H3.62.111.10.10_20 Konsola rolki C
90 H3.62.112.00.00 Konsola rolki D kpl.
91 H3.62.112.10.00 Konsola rolki D
92 H3.62.112.120.00 Podkładka ø16 x ø12
93 H3.62.113.00.00 Konsola napędowa steru kierunku kpl.
94 H3.62.113.10.00 Konsola napędowa steru kierunku
95 H3.62.113.20.00 Podkładka dystansowa
96 H3.62.210.00.00 Konsola napędowa klapy pylonu kpl.
97 H3.62.210.10.00 Okucie górne rury klapy pylonu
98 H3.62.210.20.00 Rura klapy pylonu
99 H3.62.210.30.00 Okucie dolne rury klapy plonu
100 H3.62.210.40.00 Końcówka okucia dolnego klapy pylonu
101 H3.62.210.50.00 Końcówka okucia górnego klapy pylonu
102 H3.62.211.00.00 konsola rolki B kpl.
103 H3.62.211.10.00 konsola rolki B kpl.
104 H3.62.211.30.00 Tuleja rolki B</t>
  </si>
  <si>
    <t>1 H3.51.100.00.00 Wahacz kpl.
2 H3.51.100.01.00 Wahacz
3 H3.51.100.11.00 Tuleja
4 H3.61.100.00.00 Drążek kpl.
5 H3.61.110.00.00 Konsola drążka kpl.
6 H3.61.110.10.00 Konsola drążka
7 H3.61.110.11.00 Ogranicznik wychylenia steru wysokości
8 H3.61.120.00.00 Dźwignia kanału lotek kpl.
9 H3.61.120.10.00 Dźwignia kanału lotek
10 H3.61.121.00.00 Dźwignia kanału wysokości kpl.
11 H3.61.121.10.00 Dźwignia kanału wysokości
12 H3.61.130.00.00 Oś kanału wysokości kpl.
13 H3.61.130.10.00 Sworzeń
14 H3.61.130.20.00 Tuleja ø14
15 H3.61.131.00.00 Widełki kpl.
16 H3.61.131.10.00 Widełki
17 H3.61.131.20.00 Tuleja ø10
18 H3.61.132.10.00 Oś kanału lotek
19 H3.61.133.10.00 Sworzeń ø12
20 H3.61.134.10.00 Sworzeń ø8
21 H3.61.135.10.00 Sworzeń ø6
22 H3.61.140.10.00 Okucie rury drążka
23 H3.61.140.20.00 Rura drążka
24 H3.61.200.00.00 Układ sterowania lotkami w kadłubie kpl.
25 H3.61.210.00.00 Konsola mieszacza kpl.
26 H3.61.210.10.00 Konsola mieszacza
27 H3.61.210.20.00 Uchwyt siłownika
28 H3.61.210.30.00 Oś mieszacza
29 H3.61.210.40.00 Oś dźwigni CD kanału lotek
30 H3.61.211.00.00 Konsola górna kanału lotek kpl.
31 H3.61.211.10.00 Konsola górna kanału lotek
32 H3.61.212.00.00 Konsola B kanału lotek kpl.
33 H3.61.212.10.00 Konsola B kanału lotek
34 H3.61.212.20.00 Tuleja ø19x6
35 H3.61.213.00.00 Konsola A kanału lotek kpl.
36 H3.61.213.10.00 Konsola A kanału lotek</t>
  </si>
  <si>
    <t xml:space="preserve">105 H3.62.211.40.00 Oś rolki B
106 H3.62.300.00.10 Pedał steru kierunku kpl.
107 H3.62.310.10.00 Okucie pedału steru kierunku
108 H3.62.310.30.00 Zabezpieczenie linki pedałów
109 H3.62.320.10.00 Korba pedału steru kierunku
110 H3.62.321.10.00 Tuleja pedałów
111 H3.62.901.00.00 Rolka kpl.
112 H3.62.901.10.00 Rolka
113 H3.62.902.01.00 Oś rolki
114 H3.69.000.00.02 Popychacz
115 H3.69.000.01.00 Nakrętka kontrująca popychacza
116 H3.69.000.02.00 Tuleja z nakrętką popychacza
117 H3.69.000.05.00 Rura z nakrętką popychacza
118 H3.69.000.06.00 Końcówka widełkowa z regulacją
119 H3.69.000.07.00 Końcówka widełkowa bez regulacji
120 H3.69.000.08.00 Sworzeń końcówki widełkowej popychacza
121 H3.69.000.09.00 Sworzeń A dźwigni G kanału lotek
122 H3.69.000.10.00 Końcówka oczkowa
123 H3.69.000.12.00 Tuleja ø25
124 H3.69.000.17.00 Końcówka widełkowa bez regulacji
</t>
  </si>
  <si>
    <t>X</t>
  </si>
  <si>
    <t xml:space="preserve">Opis przedmiotu zamówienia określony zgodnie 
z art. 29 i 30 ustawy Prawo zamówień publicznych </t>
  </si>
  <si>
    <t>UWAGI</t>
  </si>
  <si>
    <t>Wykonanie i dostawa kompletu elementów układu sterowania samolotu
Wykonawca dostarczy komplet elementów układu sterowania zgodnie z poniższą listą oraz załącznikiem nr 4 do "Szczegółowego Opisu Przedmiotu Zamówienia" - dokumentacją rysunkową.</t>
  </si>
</sst>
</file>

<file path=xl/styles.xml><?xml version="1.0" encoding="utf-8"?>
<styleSheet xmlns="http://schemas.openxmlformats.org/spreadsheetml/2006/main">
  <numFmts count="8">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s>
  <fonts count="45">
    <font>
      <sz val="10"/>
      <name val="Arial CE"/>
      <family val="0"/>
    </font>
    <font>
      <sz val="11"/>
      <color indexed="8"/>
      <name val="Calibri"/>
      <family val="2"/>
    </font>
    <font>
      <sz val="8"/>
      <name val="Arial CE"/>
      <family val="2"/>
    </font>
    <font>
      <b/>
      <i/>
      <sz val="10"/>
      <name val="Arial CE"/>
      <family val="2"/>
    </font>
    <font>
      <sz val="9"/>
      <name val="Arial CE"/>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9"/>
      <name val="Arial CE"/>
      <family val="0"/>
    </font>
    <font>
      <sz val="6"/>
      <name val="Arial CE"/>
      <family val="2"/>
    </font>
    <font>
      <sz val="8"/>
      <name val="Arial"/>
      <family val="2"/>
    </font>
    <font>
      <sz val="6"/>
      <name val="Arial"/>
      <family val="2"/>
    </font>
    <font>
      <b/>
      <sz val="8"/>
      <color indexed="10"/>
      <name val="Arial"/>
      <family val="2"/>
    </font>
    <font>
      <b/>
      <i/>
      <sz val="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57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sz val="18"/>
      <color theme="3"/>
      <name val="Cambria"/>
      <family val="2"/>
    </font>
    <font>
      <sz val="11"/>
      <color rgb="FF9C0006"/>
      <name val="Calibri"/>
      <family val="2"/>
    </font>
    <font>
      <b/>
      <sz val="8"/>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double"/>
      <right style="double"/>
      <top style="double"/>
      <bottom style="double"/>
    </border>
    <border>
      <left style="double"/>
      <right style="thin"/>
      <top style="double"/>
      <bottom>
        <color indexed="63"/>
      </bottom>
    </border>
    <border>
      <left style="thin"/>
      <right style="thin"/>
      <top style="double"/>
      <bottom>
        <color indexed="63"/>
      </bottom>
    </border>
    <border>
      <left style="double"/>
      <right style="thin"/>
      <top>
        <color indexed="63"/>
      </top>
      <bottom>
        <color indexed="63"/>
      </bottom>
    </border>
    <border>
      <left style="thin"/>
      <right style="thin"/>
      <top>
        <color indexed="63"/>
      </top>
      <bottom>
        <color indexed="63"/>
      </bottom>
    </border>
    <border>
      <left style="double"/>
      <right style="thin"/>
      <top>
        <color indexed="63"/>
      </top>
      <bottom style="double"/>
    </border>
    <border>
      <left style="thin"/>
      <right style="thin"/>
      <top>
        <color indexed="63"/>
      </top>
      <bottom style="double"/>
    </border>
    <border>
      <left style="double"/>
      <right style="double"/>
      <top style="double"/>
      <bottom>
        <color indexed="63"/>
      </bottom>
    </border>
    <border>
      <left style="thin"/>
      <right style="double"/>
      <top style="double"/>
      <bottom>
        <color indexed="63"/>
      </bottom>
    </border>
    <border>
      <left style="thin"/>
      <right style="double"/>
      <top>
        <color indexed="63"/>
      </top>
      <bottom>
        <color indexed="63"/>
      </bottom>
    </border>
    <border>
      <left style="thin"/>
      <right style="double"/>
      <top>
        <color indexed="63"/>
      </top>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2" fillId="0" borderId="3" applyNumberFormat="0" applyFill="0" applyAlignment="0" applyProtection="0"/>
    <xf numFmtId="0" fontId="33" fillId="29" borderId="4" applyNumberFormat="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30" borderId="0" applyNumberFormat="0" applyBorder="0" applyAlignment="0" applyProtection="0"/>
    <xf numFmtId="0" fontId="38" fillId="27" borderId="1" applyNumberFormat="0" applyAlignment="0" applyProtection="0"/>
    <xf numFmtId="9" fontId="0" fillId="0" borderId="0" applyFont="0" applyFill="0" applyBorder="0" applyAlignment="0" applyProtection="0"/>
    <xf numFmtId="0" fontId="39" fillId="0" borderId="8"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2" borderId="0" applyNumberFormat="0" applyBorder="0" applyAlignment="0" applyProtection="0"/>
  </cellStyleXfs>
  <cellXfs count="37">
    <xf numFmtId="0" fontId="0" fillId="0" borderId="0" xfId="0" applyAlignment="1">
      <alignment/>
    </xf>
    <xf numFmtId="0" fontId="3" fillId="0" borderId="0" xfId="0" applyFont="1" applyAlignment="1">
      <alignment horizontal="center"/>
    </xf>
    <xf numFmtId="0" fontId="0" fillId="0" borderId="0" xfId="0" applyAlignment="1">
      <alignment horizontal="center" vertical="center"/>
    </xf>
    <xf numFmtId="0" fontId="0" fillId="0" borderId="0" xfId="0" applyAlignment="1">
      <alignment horizontal="center"/>
    </xf>
    <xf numFmtId="0" fontId="21" fillId="0" borderId="10" xfId="0" applyFont="1" applyBorder="1" applyAlignment="1">
      <alignment horizontal="right" vertical="center" wrapText="1"/>
    </xf>
    <xf numFmtId="4" fontId="21" fillId="0" borderId="10" xfId="0" applyNumberFormat="1" applyFont="1" applyBorder="1" applyAlignment="1">
      <alignment vertical="center"/>
    </xf>
    <xf numFmtId="4" fontId="21" fillId="0" borderId="10" xfId="0" applyNumberFormat="1" applyFont="1" applyBorder="1" applyAlignment="1">
      <alignment horizontal="center" vertical="center"/>
    </xf>
    <xf numFmtId="0" fontId="21" fillId="0" borderId="10" xfId="0" applyFont="1" applyFill="1" applyBorder="1" applyAlignment="1">
      <alignment horizontal="center" vertical="center" wrapText="1"/>
    </xf>
    <xf numFmtId="0" fontId="3" fillId="0" borderId="11" xfId="0" applyFont="1" applyBorder="1" applyAlignment="1">
      <alignment horizontal="center" vertical="center"/>
    </xf>
    <xf numFmtId="0" fontId="2" fillId="0" borderId="12" xfId="0" applyFont="1" applyBorder="1" applyAlignment="1">
      <alignment horizontal="left" vertical="center" wrapText="1"/>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4" fontId="4" fillId="0" borderId="12" xfId="0" applyNumberFormat="1" applyFont="1" applyBorder="1" applyAlignment="1">
      <alignment horizontal="center" vertical="center"/>
    </xf>
    <xf numFmtId="0" fontId="3" fillId="0" borderId="13" xfId="0" applyFont="1" applyBorder="1" applyAlignment="1">
      <alignment horizontal="center" vertical="center"/>
    </xf>
    <xf numFmtId="0" fontId="2" fillId="0" borderId="14" xfId="0" applyFont="1" applyBorder="1" applyAlignment="1">
      <alignment horizontal="left" vertical="center" wrapText="1"/>
    </xf>
    <xf numFmtId="0" fontId="4" fillId="0" borderId="14" xfId="0" applyFont="1" applyBorder="1" applyAlignment="1">
      <alignment horizontal="center" vertical="center" wrapText="1"/>
    </xf>
    <xf numFmtId="0" fontId="4" fillId="0" borderId="14" xfId="0" applyFont="1" applyBorder="1" applyAlignment="1">
      <alignment horizontal="center" vertical="center"/>
    </xf>
    <xf numFmtId="4" fontId="4" fillId="0" borderId="14" xfId="0" applyNumberFormat="1" applyFont="1" applyBorder="1" applyAlignment="1">
      <alignment horizontal="center" vertical="center"/>
    </xf>
    <xf numFmtId="0" fontId="3" fillId="0" borderId="15" xfId="0" applyFont="1" applyBorder="1" applyAlignment="1">
      <alignment horizontal="center" vertical="center"/>
    </xf>
    <xf numFmtId="0" fontId="2" fillId="0" borderId="16" xfId="0" applyFont="1" applyBorder="1" applyAlignment="1">
      <alignment horizontal="left" vertical="center" wrapText="1"/>
    </xf>
    <xf numFmtId="0" fontId="4" fillId="0" borderId="16" xfId="0" applyFont="1" applyBorder="1" applyAlignment="1">
      <alignment horizontal="center" vertical="center" wrapText="1"/>
    </xf>
    <xf numFmtId="0" fontId="4" fillId="0" borderId="16" xfId="0" applyFont="1" applyBorder="1" applyAlignment="1">
      <alignment horizontal="center" vertical="center"/>
    </xf>
    <xf numFmtId="4" fontId="4" fillId="0" borderId="16" xfId="0" applyNumberFormat="1" applyFont="1" applyBorder="1" applyAlignment="1">
      <alignment horizontal="center" vertical="center"/>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22" fillId="0" borderId="10" xfId="0" applyFont="1" applyBorder="1" applyAlignment="1">
      <alignment horizontal="center" vertical="center" wrapText="1"/>
    </xf>
    <xf numFmtId="0" fontId="2" fillId="0" borderId="10" xfId="0" applyFont="1" applyBorder="1" applyAlignment="1">
      <alignment horizontal="center" vertical="center"/>
    </xf>
    <xf numFmtId="0" fontId="23" fillId="0" borderId="10" xfId="0" applyFont="1" applyBorder="1" applyAlignment="1">
      <alignment horizontal="center" vertical="center" wrapText="1"/>
    </xf>
    <xf numFmtId="0" fontId="24" fillId="0" borderId="10" xfId="0" applyFont="1" applyFill="1" applyBorder="1" applyAlignment="1">
      <alignment horizontal="center" vertical="center" wrapText="1"/>
    </xf>
    <xf numFmtId="0" fontId="23" fillId="0" borderId="10" xfId="0" applyFont="1" applyFill="1" applyBorder="1" applyAlignment="1">
      <alignment horizontal="center" vertical="center" wrapText="1"/>
    </xf>
    <xf numFmtId="0" fontId="44" fillId="0" borderId="10" xfId="0" applyFont="1" applyFill="1" applyBorder="1" applyAlignment="1">
      <alignment horizontal="center" vertical="center" wrapText="1"/>
    </xf>
    <xf numFmtId="0" fontId="26" fillId="0" borderId="17" xfId="0" applyFont="1" applyBorder="1" applyAlignment="1">
      <alignment horizontal="center" vertical="center"/>
    </xf>
    <xf numFmtId="0" fontId="26" fillId="0" borderId="17" xfId="0" applyFont="1" applyBorder="1" applyAlignment="1">
      <alignment horizont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cellXfs>
  <cellStyles count="47">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Obliczenia" xfId="51"/>
    <cellStyle name="Percent" xfId="52"/>
    <cellStyle name="Suma" xfId="53"/>
    <cellStyle name="Tekst objaśnienia" xfId="54"/>
    <cellStyle name="Tekst ostrzeżenia" xfId="55"/>
    <cellStyle name="Tytuł" xfId="56"/>
    <cellStyle name="Uwaga" xfId="57"/>
    <cellStyle name="Currency" xfId="58"/>
    <cellStyle name="Currency [0]" xfId="59"/>
    <cellStyle name="Zły"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SheetLayoutView="100" zoomScalePageLayoutView="0" workbookViewId="0" topLeftCell="A1">
      <selection activeCell="E3" sqref="E3:E7"/>
    </sheetView>
  </sheetViews>
  <sheetFormatPr defaultColWidth="9.00390625" defaultRowHeight="12.75"/>
  <cols>
    <col min="1" max="1" width="4.75390625" style="2" customWidth="1"/>
    <col min="2" max="2" width="84.875" style="0" customWidth="1"/>
    <col min="3" max="3" width="10.625" style="0" bestFit="1" customWidth="1"/>
    <col min="4" max="4" width="3.75390625" style="3" bestFit="1" customWidth="1"/>
    <col min="5" max="5" width="4.125" style="3" bestFit="1" customWidth="1"/>
    <col min="6" max="6" width="9.875" style="0" bestFit="1" customWidth="1"/>
    <col min="7" max="7" width="11.00390625" style="0" bestFit="1" customWidth="1"/>
    <col min="8" max="8" width="5.00390625" style="3" customWidth="1"/>
    <col min="9" max="9" width="11.00390625" style="0" bestFit="1" customWidth="1"/>
    <col min="10" max="10" width="11.25390625" style="0" bestFit="1" customWidth="1"/>
    <col min="11" max="11" width="24.75390625" style="0" customWidth="1"/>
  </cols>
  <sheetData>
    <row r="1" spans="1:11" ht="35.25" thickBot="1" thickTop="1">
      <c r="A1" s="23" t="s">
        <v>4</v>
      </c>
      <c r="B1" s="24" t="s">
        <v>17</v>
      </c>
      <c r="C1" s="25" t="s">
        <v>5</v>
      </c>
      <c r="D1" s="26" t="s">
        <v>0</v>
      </c>
      <c r="E1" s="26" t="s">
        <v>1</v>
      </c>
      <c r="F1" s="24" t="s">
        <v>2</v>
      </c>
      <c r="G1" s="27" t="s">
        <v>6</v>
      </c>
      <c r="H1" s="28" t="s">
        <v>3</v>
      </c>
      <c r="I1" s="29" t="s">
        <v>7</v>
      </c>
      <c r="J1" s="29" t="s">
        <v>8</v>
      </c>
      <c r="K1" s="30" t="s">
        <v>18</v>
      </c>
    </row>
    <row r="2" spans="1:11" s="1" customFormat="1" ht="14.25" thickBot="1" thickTop="1">
      <c r="A2" s="31">
        <v>1</v>
      </c>
      <c r="B2" s="32">
        <v>2</v>
      </c>
      <c r="C2" s="31">
        <v>3</v>
      </c>
      <c r="D2" s="32">
        <v>4</v>
      </c>
      <c r="E2" s="31">
        <v>5</v>
      </c>
      <c r="F2" s="32">
        <v>6</v>
      </c>
      <c r="G2" s="31">
        <v>7</v>
      </c>
      <c r="H2" s="32">
        <v>8</v>
      </c>
      <c r="I2" s="31">
        <v>9</v>
      </c>
      <c r="J2" s="32">
        <v>10</v>
      </c>
      <c r="K2" s="33">
        <v>11</v>
      </c>
    </row>
    <row r="3" spans="1:11" s="1" customFormat="1" ht="34.5" thickTop="1">
      <c r="A3" s="8"/>
      <c r="B3" s="9" t="s">
        <v>19</v>
      </c>
      <c r="C3" s="10" t="s">
        <v>11</v>
      </c>
      <c r="D3" s="11" t="s">
        <v>9</v>
      </c>
      <c r="E3" s="11">
        <v>1</v>
      </c>
      <c r="F3" s="12"/>
      <c r="G3" s="12">
        <f>E3*F3</f>
        <v>0</v>
      </c>
      <c r="H3" s="11">
        <v>23</v>
      </c>
      <c r="I3" s="12">
        <f>G3*H3%</f>
        <v>0</v>
      </c>
      <c r="J3" s="12">
        <f>G3+I3</f>
        <v>0</v>
      </c>
      <c r="K3" s="34"/>
    </row>
    <row r="4" spans="1:11" s="1" customFormat="1" ht="409.5" customHeight="1">
      <c r="A4" s="13"/>
      <c r="B4" s="14" t="s">
        <v>14</v>
      </c>
      <c r="C4" s="15"/>
      <c r="D4" s="16"/>
      <c r="E4" s="16"/>
      <c r="F4" s="17"/>
      <c r="G4" s="17"/>
      <c r="H4" s="16"/>
      <c r="I4" s="17"/>
      <c r="J4" s="17"/>
      <c r="K4" s="35"/>
    </row>
    <row r="5" spans="1:11" s="1" customFormat="1" ht="381.75" customHeight="1">
      <c r="A5" s="13"/>
      <c r="B5" s="14" t="s">
        <v>12</v>
      </c>
      <c r="C5" s="15"/>
      <c r="D5" s="16"/>
      <c r="E5" s="16"/>
      <c r="F5" s="17"/>
      <c r="G5" s="17"/>
      <c r="H5" s="16"/>
      <c r="I5" s="17"/>
      <c r="J5" s="17"/>
      <c r="K5" s="35"/>
    </row>
    <row r="6" spans="1:11" s="1" customFormat="1" ht="384.75" customHeight="1">
      <c r="A6" s="13"/>
      <c r="B6" s="14" t="s">
        <v>13</v>
      </c>
      <c r="C6" s="15"/>
      <c r="D6" s="16"/>
      <c r="E6" s="16"/>
      <c r="F6" s="17"/>
      <c r="G6" s="17"/>
      <c r="H6" s="16"/>
      <c r="I6" s="17"/>
      <c r="J6" s="17"/>
      <c r="K6" s="35"/>
    </row>
    <row r="7" spans="1:11" s="1" customFormat="1" ht="222" customHeight="1" thickBot="1">
      <c r="A7" s="18"/>
      <c r="B7" s="19" t="s">
        <v>15</v>
      </c>
      <c r="C7" s="20"/>
      <c r="D7" s="21"/>
      <c r="E7" s="21"/>
      <c r="F7" s="22"/>
      <c r="G7" s="22"/>
      <c r="H7" s="21"/>
      <c r="I7" s="22"/>
      <c r="J7" s="22"/>
      <c r="K7" s="36"/>
    </row>
    <row r="8" spans="1:11" ht="20.25" customHeight="1" thickBot="1" thickTop="1">
      <c r="A8" s="4" t="s">
        <v>10</v>
      </c>
      <c r="B8" s="4"/>
      <c r="C8" s="4"/>
      <c r="D8" s="4"/>
      <c r="E8" s="4"/>
      <c r="F8" s="4"/>
      <c r="G8" s="5">
        <f>SUM(G3:G3)</f>
        <v>0</v>
      </c>
      <c r="H8" s="6" t="s">
        <v>16</v>
      </c>
      <c r="I8" s="5">
        <f>SUM(I3:I3)</f>
        <v>0</v>
      </c>
      <c r="J8" s="5">
        <f>SUM(J3:J3)</f>
        <v>0</v>
      </c>
      <c r="K8" s="7"/>
    </row>
    <row r="9" ht="13.5" thickTop="1"/>
  </sheetData>
  <sheetProtection/>
  <mergeCells count="11">
    <mergeCell ref="A8:F8"/>
    <mergeCell ref="A3:A7"/>
    <mergeCell ref="C3:C7"/>
    <mergeCell ref="D3:D7"/>
    <mergeCell ref="E3:E7"/>
    <mergeCell ref="F3:F7"/>
    <mergeCell ref="G3:G7"/>
    <mergeCell ref="H3:H7"/>
    <mergeCell ref="I3:I7"/>
    <mergeCell ref="J3:J7"/>
    <mergeCell ref="K3:K7"/>
  </mergeCells>
  <printOptions horizontalCentered="1"/>
  <pageMargins left="0.15748031496062992" right="0.15748031496062992" top="0.64" bottom="0.5511811023622047" header="0.15748031496062992" footer="0.15748031496062992"/>
  <pageSetup fitToHeight="0" horizontalDpi="600" verticalDpi="600" orientation="landscape" paperSize="9" scale="80" r:id="rId1"/>
  <headerFooter alignWithMargins="0">
    <oddHeader>&amp;C
&amp;"Arial CE,Pogrubiony"SZCZEGÓŁOWY OPIS PRZEDMIOTU ZAMÓWIENIA&amp;R&amp;"Arial,Pogrubiony"Zał. Nr 2</oddHeader>
    <oddFooter>&amp;C&amp;P/&amp;N&amp;R&amp;8.............................................................
(podpis i pieczątka upełnomocnionego
przedstawiciela Wykonawcy)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KUSZ Zygmunt</dc:creator>
  <cp:keywords/>
  <dc:description/>
  <cp:lastModifiedBy>Górecki Robert</cp:lastModifiedBy>
  <cp:lastPrinted>2018-02-16T07:22:03Z</cp:lastPrinted>
  <dcterms:created xsi:type="dcterms:W3CDTF">2003-11-17T07:39:03Z</dcterms:created>
  <dcterms:modified xsi:type="dcterms:W3CDTF">2018-02-16T07:23:12Z</dcterms:modified>
  <cp:category/>
  <cp:version/>
  <cp:contentType/>
  <cp:contentStatus/>
</cp:coreProperties>
</file>