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lewczuktere\Desktop\DZP\2018\WML\2018.xx.xx - 179_WMT - Dost. kulochwytu 2- i 4- segm\"/>
    </mc:Choice>
  </mc:AlternateContent>
  <xr:revisionPtr revIDLastSave="0" documentId="13_ncr:1_{AB55913D-12C5-40F7-986D-C1E2AFEE416F}" xr6:coauthVersionLast="37" xr6:coauthVersionMax="37" xr10:uidLastSave="{00000000-0000-0000-0000-000000000000}"/>
  <bookViews>
    <workbookView xWindow="480" yWindow="156" windowWidth="15480" windowHeight="10776" tabRatio="834" xr2:uid="{00000000-000D-0000-FFFF-FFFF00000000}"/>
  </bookViews>
  <sheets>
    <sheet name="DOT kulochwyty" sheetId="23" r:id="rId1"/>
    <sheet name="Arkusz1" sheetId="24" r:id="rId2"/>
  </sheets>
  <definedNames>
    <definedName name="_xlnm._FilterDatabase" localSheetId="0" hidden="1">'DOT kulochwyty'!$A$1:$K$8</definedName>
    <definedName name="_xlnm.Print_Area" localSheetId="0">'DOT kulochwyty'!$A$1:$K$8</definedName>
    <definedName name="_xlnm.Print_Titles" localSheetId="0">'DOT kulochwyty'!$1:$2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3" l="1"/>
  <c r="G5" i="23"/>
  <c r="G6" i="23"/>
  <c r="G3" i="23"/>
  <c r="I6" i="23" l="1"/>
  <c r="J6" i="23" s="1"/>
  <c r="I5" i="23"/>
  <c r="J5" i="23" s="1"/>
  <c r="I4" i="23"/>
  <c r="J4" i="23" s="1"/>
  <c r="I3" i="23"/>
  <c r="J3" i="23" s="1"/>
  <c r="G7" i="23"/>
  <c r="I7" i="23" l="1"/>
  <c r="J7" i="23"/>
</calcChain>
</file>

<file path=xl/sharedStrings.xml><?xml version="1.0" encoding="utf-8"?>
<sst xmlns="http://schemas.openxmlformats.org/spreadsheetml/2006/main" count="26" uniqueCount="23">
  <si>
    <t>szt.</t>
  </si>
  <si>
    <t>x</t>
  </si>
  <si>
    <t>Lp.</t>
  </si>
  <si>
    <t>9-cio cyfrowy
kod numeryczny Wspólnego Słownika Zamówień (CPV)</t>
  </si>
  <si>
    <t>J.m.</t>
  </si>
  <si>
    <t>Ilość</t>
  </si>
  <si>
    <t>Stawka
VAT
%</t>
  </si>
  <si>
    <t>Razem:</t>
  </si>
  <si>
    <t>38540000-2</t>
  </si>
  <si>
    <t>60000000-8</t>
  </si>
  <si>
    <t xml:space="preserve">Opis przedmiotu zamówienia określony zgodnie 
z art. 29, 30 i 31 ustawy Prawo zamówień publicznych 
</t>
  </si>
  <si>
    <t>71245000-7</t>
  </si>
  <si>
    <t xml:space="preserve">Cena jedn.
zł </t>
  </si>
  <si>
    <t>Wartość netto
(kol. 5 x kol. 6)
zł</t>
  </si>
  <si>
    <t>Wartość VAT
(kol. 7 x kol. 8)
zł</t>
  </si>
  <si>
    <t>Wartość brutto
(kol. 7 + kol. 9)
zł</t>
  </si>
  <si>
    <t>Transport, instalacja i szkolenie</t>
  </si>
  <si>
    <t>kpl.</t>
  </si>
  <si>
    <r>
      <t xml:space="preserve">Kulochwyt 2-segmentowy, </t>
    </r>
    <r>
      <rPr>
        <sz val="10"/>
        <rFont val="Arial"/>
        <family val="2"/>
        <charset val="238"/>
      </rPr>
      <t xml:space="preserve">mobilny, dostosowany do bezpiecznego zatrzymania  wystrzelonych z 8,6 mm karabinu wyborowego Alex-338 lub luf balistycznych, pocisków naboju .338 Lapua Magnum oznaczonych wg katalogu producenta NAMMO, 4. edycja z 2016 r.  jako:
 API526 (API) o masie 16,4 g (253 gr);
 AP485 (AP) o masie16,4 g (253 gr);
 AP529 (AP) o masie 19,4 g (300 gr);                                                                                           </t>
    </r>
    <r>
      <rPr>
        <b/>
        <sz val="10"/>
        <rFont val="Arial"/>
        <family val="2"/>
        <charset val="238"/>
      </rPr>
      <t>spełniający "Wymagania konstrukcyjno-użytkowe"</t>
    </r>
    <r>
      <rPr>
        <sz val="10"/>
        <rFont val="Arial"/>
        <family val="2"/>
        <charset val="238"/>
      </rPr>
      <t xml:space="preserve"> stanowiące załącznik nr 2 do Umowy.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Budowa:                                                                                                                              1) segment separująco-pomiarowy;
2) segment wychwytujący.</t>
    </r>
    <r>
      <rPr>
        <sz val="10"/>
        <rFont val="Arial"/>
        <family val="2"/>
        <charset val="238"/>
      </rPr>
      <t xml:space="preserve">                                                                                 </t>
    </r>
    <r>
      <rPr>
        <b/>
        <sz val="10"/>
        <rFont val="Arial"/>
        <family val="2"/>
        <charset val="238"/>
      </rPr>
      <t>Podstawowe parametry i wymagania:</t>
    </r>
    <r>
      <rPr>
        <sz val="10"/>
        <rFont val="Arial"/>
        <family val="2"/>
        <charset val="238"/>
      </rPr>
      <t xml:space="preserve">                                                                            1) wszystkie segmenty muszą mieć możliwość demontażu i montażu przez użytkownika i za pomocą ogólnie dostępnych narzędzi warsztatowych;
2) oś podłużna kulochwytów na wysokości 1100 mm, dostosowana do osi układów miotających mocowanych na podstawach firmy Prototypa typu STZA-13M1;
3) segmenty muszą być umieszczone na mobilnych podstawach z regulowaną wysokością w przedziale co najmniej ±50 mm, wyposażonych w system jezdny i cztery podpory, regulowane w wysokości w celu poziomowania segmentu i wyposażone w indywidualne mechanizmy blokowania zapewniające niezmienność ustawień w wysokości;</t>
    </r>
  </si>
  <si>
    <r>
      <rPr>
        <b/>
        <sz val="10"/>
        <rFont val="Arial"/>
        <family val="2"/>
        <charset val="238"/>
      </rPr>
      <t>Dokumentacja</t>
    </r>
    <r>
      <rPr>
        <sz val="10"/>
        <rFont val="Arial"/>
        <family val="2"/>
        <charset val="238"/>
      </rPr>
      <t xml:space="preserve"> techniczno-eksploatacyjna kulochwytów</t>
    </r>
  </si>
  <si>
    <r>
      <t xml:space="preserve">Kulochwyt 4-segmentowy, </t>
    </r>
    <r>
      <rPr>
        <sz val="10"/>
        <rFont val="Arial"/>
        <family val="2"/>
        <charset val="238"/>
      </rPr>
      <t xml:space="preserve">mobilny, dostosowany do bezpiecznego zatrzymania  wystrzelonych z 8,6 mm karabinu wyborowego Alex-338 lub luf balistycznych, pocisków naboju .338 Lapua Magnum oznaczonych wg katalogu producenta NAMMO, 4. edycja z 2016 r.  jako:
 API526 (API) o masie 16,4 g (253 gr);
 AP485 (AP) o masie16,4 g (253 gr);
 AP529 (AP) o masie 19,4 g (300 gr),                                                                           </t>
    </r>
    <r>
      <rPr>
        <b/>
        <sz val="10"/>
        <rFont val="Arial"/>
        <family val="2"/>
        <charset val="238"/>
      </rPr>
      <t>spełniający "Wymagania konstrukcyjno-użytkowe"</t>
    </r>
    <r>
      <rPr>
        <sz val="10"/>
        <rFont val="Arial"/>
        <family val="2"/>
        <charset val="238"/>
      </rPr>
      <t xml:space="preserve"> stanowiące załącznik nr 2 do Umowy.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Budowa:                                                                                                                              1) segment separatora;
2) segment pomiarowy;
3) segment uchwytu próbki z przesłoną;
4) segment wychwytujący.</t>
    </r>
    <r>
      <rPr>
        <sz val="10"/>
        <rFont val="Arial"/>
        <family val="2"/>
        <charset val="238"/>
      </rPr>
      <t xml:space="preserve">                                                                                 </t>
    </r>
    <r>
      <rPr>
        <b/>
        <sz val="10"/>
        <rFont val="Arial"/>
        <family val="2"/>
        <charset val="238"/>
      </rPr>
      <t>Podstawowe parametry i wymagania:</t>
    </r>
    <r>
      <rPr>
        <sz val="10"/>
        <rFont val="Arial"/>
        <family val="2"/>
        <charset val="238"/>
      </rPr>
      <t xml:space="preserve">                                                                            1) wszystkie segmenty muszą mieć możliwość demontażu i montażu przez użytkownika i za pomocą ogólnie dostępnych narzędzi warsztatowych;
2) oś podłużna kulochwytów na wysokości 1100 mm, dostosowana do osi układów miotających mocowanych na podstawach firmy Prototypa typu   STZA-13M1;
3) segmenty muszą być umieszczone na mobilnych podstawach z regulowaną wysokością w przedziale co najmniej ±50 mm, wyposażonych w system jezdny i cztery podpory, regulowane w wysokości w celu poziomowania segmentu i wyposażone w indywidualne mechanizmy blokowania zapewniające niezmienność ustawień w wysokości;
4) obsada uchwytu próbki regulowana w poziomie i w pionie</t>
    </r>
  </si>
  <si>
    <t>Nazwa producenta i oznaczenie oferowanego produktu</t>
  </si>
  <si>
    <t>............................................................................
(pieczęć i podpis upełnomocnionego 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</si>
</sst>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zł&quot;"/>
  </numFmts>
  <fonts count="14">
    <font>
      <sz val="10"/>
      <name val="Arial"/>
      <charset val="204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" fillId="0" borderId="0"/>
  </cellStyleXfs>
  <cellXfs count="39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/>
    <xf numFmtId="0" fontId="0" fillId="0" borderId="0" xfId="0" applyAlignment="1">
      <alignment horizontal="left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5" applyNumberFormat="1" applyFont="1" applyFill="1" applyBorder="1" applyAlignment="1" applyProtection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22">
    <cellStyle name="Normal_Sheet1" xfId="1" xr:uid="{00000000-0005-0000-0000-000000000000}"/>
    <cellStyle name="Normální 2" xfId="21" xr:uid="{00000000-0005-0000-0000-000001000000}"/>
    <cellStyle name="Normalny" xfId="0" builtinId="0"/>
    <cellStyle name="Normalny 10" xfId="2" xr:uid="{00000000-0005-0000-0000-000003000000}"/>
    <cellStyle name="Normalny 11" xfId="3" xr:uid="{00000000-0005-0000-0000-000004000000}"/>
    <cellStyle name="Normalny 12" xfId="4" xr:uid="{00000000-0005-0000-0000-000005000000}"/>
    <cellStyle name="Normalny 13" xfId="5" xr:uid="{00000000-0005-0000-0000-000006000000}"/>
    <cellStyle name="Normalny 13 2" xfId="6" xr:uid="{00000000-0005-0000-0000-000007000000}"/>
    <cellStyle name="Normalny 14" xfId="7" xr:uid="{00000000-0005-0000-0000-000008000000}"/>
    <cellStyle name="Normalny 15" xfId="8" xr:uid="{00000000-0005-0000-0000-000009000000}"/>
    <cellStyle name="Normalny 17" xfId="9" xr:uid="{00000000-0005-0000-0000-00000A000000}"/>
    <cellStyle name="Normalny 17 2" xfId="10" xr:uid="{00000000-0005-0000-0000-00000B000000}"/>
    <cellStyle name="Normalny 2" xfId="11" xr:uid="{00000000-0005-0000-0000-00000C000000}"/>
    <cellStyle name="Normalny 2 2" xfId="12" xr:uid="{00000000-0005-0000-0000-00000D000000}"/>
    <cellStyle name="Normalny 3" xfId="13" xr:uid="{00000000-0005-0000-0000-00000E000000}"/>
    <cellStyle name="Normalny 4" xfId="20" xr:uid="{00000000-0005-0000-0000-00000F000000}"/>
    <cellStyle name="Normalny 4 2" xfId="14" xr:uid="{00000000-0005-0000-0000-000010000000}"/>
    <cellStyle name="Normalny 5 2" xfId="15" xr:uid="{00000000-0005-0000-0000-000011000000}"/>
    <cellStyle name="Normalny 6 2" xfId="16" xr:uid="{00000000-0005-0000-0000-000012000000}"/>
    <cellStyle name="Normalny 7" xfId="17" xr:uid="{00000000-0005-0000-0000-000013000000}"/>
    <cellStyle name="Normalny 8" xfId="18" xr:uid="{00000000-0005-0000-0000-000014000000}"/>
    <cellStyle name="Normalny 9" xfId="19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561975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0191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1104900</xdr:colOff>
      <xdr:row>2</xdr:row>
      <xdr:rowOff>0</xdr:rowOff>
    </xdr:from>
    <xdr:to>
      <xdr:col>9</xdr:col>
      <xdr:colOff>1111252</xdr:colOff>
      <xdr:row>2</xdr:row>
      <xdr:rowOff>9525</xdr:rowOff>
    </xdr:to>
    <xdr:pic>
      <xdr:nvPicPr>
        <xdr:cNvPr id="6" name="Obraz 21" descr="ISO_BLACK_xxl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191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342902</xdr:colOff>
      <xdr:row>6</xdr:row>
      <xdr:rowOff>0</xdr:rowOff>
    </xdr:to>
    <xdr:pic>
      <xdr:nvPicPr>
        <xdr:cNvPr id="8" name="Obraz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86353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9" name="Obraz 1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0" name="Obraz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1" name="Obraz 21" descr="Biurko warsztatowe &lt;BR&gt; zabudowa szafka C &lt;BR&gt; wymiary: 1600x800x76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2" name="Obraz 22" descr="Stół warsztatowy &lt;BR&gt;SS03L/C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3" name="Obraz 24" descr="Stół warsztatowy &lt;BR&gt;SS03L/D/2PL13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4" name="Obraz 25" descr="Stół warsztatowy &lt;BR&gt;SS02L/AC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5" name="Obraz 26" descr="Biurko warsztatowe &lt;BR&gt; zabudowa szafka C &lt;BR&gt; wymiary: 1600x800x76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6" name="Obraz 27" descr="Stół warsztatowy&lt;BR&gt;SS02L/E/2PL9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7" name="Obraz 29" descr="Szafa laboratoryjna&lt;BR&gt;SL60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8" name="Obraz 30" descr="Szafa narzędziowa &lt;BR&gt;SN880/S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257177</xdr:colOff>
      <xdr:row>6</xdr:row>
      <xdr:rowOff>0</xdr:rowOff>
    </xdr:to>
    <xdr:pic>
      <xdr:nvPicPr>
        <xdr:cNvPr id="19" name="Obraz 3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863536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0" name="Obraz 3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228602</xdr:colOff>
      <xdr:row>6</xdr:row>
      <xdr:rowOff>0</xdr:rowOff>
    </xdr:to>
    <xdr:pic>
      <xdr:nvPicPr>
        <xdr:cNvPr id="21" name="Obraz 3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8635365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2" name="Obraz 34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3" name="Obraz 3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85725</xdr:rowOff>
    </xdr:to>
    <xdr:pic>
      <xdr:nvPicPr>
        <xdr:cNvPr id="24" name="Obraz 36" descr="Szafa biurowa metalowa &lt;BR&gt;SB60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6</xdr:row>
      <xdr:rowOff>158461</xdr:rowOff>
    </xdr:to>
    <xdr:sp macro="" textlink="">
      <xdr:nvSpPr>
        <xdr:cNvPr id="25" name="AutoShape 1061" descr="Szafa biurowa metalowa &lt;BR&gt;SB 1200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687050" y="86353650"/>
          <a:ext cx="3048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6</xdr:row>
      <xdr:rowOff>158461</xdr:rowOff>
    </xdr:to>
    <xdr:sp macro="" textlink="">
      <xdr:nvSpPr>
        <xdr:cNvPr id="26" name="AutoShape 1062" descr="Szafa biurowa metalowa &lt;BR&gt;SB 1200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687050" y="86353650"/>
          <a:ext cx="3048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38100</xdr:rowOff>
    </xdr:to>
    <xdr:pic>
      <xdr:nvPicPr>
        <xdr:cNvPr id="27" name="Obraz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8" name="Obraz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029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1104900</xdr:colOff>
      <xdr:row>3</xdr:row>
      <xdr:rowOff>0</xdr:rowOff>
    </xdr:from>
    <xdr:ext cx="6352" cy="9525"/>
    <xdr:pic>
      <xdr:nvPicPr>
        <xdr:cNvPr id="29" name="Obraz 21" descr="ISO_BLACK_xxl.jpg">
          <a:extLst>
            <a:ext uri="{FF2B5EF4-FFF2-40B4-BE49-F238E27FC236}">
              <a16:creationId xmlns:a16="http://schemas.microsoft.com/office/drawing/2014/main" id="{861B87BA-19D7-4C31-BF16-6079074DD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3525" y="1238250"/>
          <a:ext cx="6352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1104900</xdr:colOff>
      <xdr:row>4</xdr:row>
      <xdr:rowOff>0</xdr:rowOff>
    </xdr:from>
    <xdr:ext cx="6352" cy="9525"/>
    <xdr:pic>
      <xdr:nvPicPr>
        <xdr:cNvPr id="30" name="Obraz 21" descr="ISO_BLACK_xxl.jpg">
          <a:extLst>
            <a:ext uri="{FF2B5EF4-FFF2-40B4-BE49-F238E27FC236}">
              <a16:creationId xmlns:a16="http://schemas.microsoft.com/office/drawing/2014/main" id="{17DAD029-C32A-420A-BC42-C71243C5F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3525" y="1238250"/>
          <a:ext cx="6352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1104900</xdr:colOff>
      <xdr:row>5</xdr:row>
      <xdr:rowOff>0</xdr:rowOff>
    </xdr:from>
    <xdr:ext cx="6352" cy="9525"/>
    <xdr:pic>
      <xdr:nvPicPr>
        <xdr:cNvPr id="31" name="Obraz 21" descr="ISO_BLACK_xxl.jpg">
          <a:extLst>
            <a:ext uri="{FF2B5EF4-FFF2-40B4-BE49-F238E27FC236}">
              <a16:creationId xmlns:a16="http://schemas.microsoft.com/office/drawing/2014/main" id="{A338866C-D5E4-4B98-9816-2F2A4184D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3525" y="1238250"/>
          <a:ext cx="6352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view="pageLayout" zoomScale="86" zoomScaleNormal="100" zoomScaleSheetLayoutView="78" zoomScalePageLayoutView="86" workbookViewId="0">
      <selection activeCell="K3" sqref="K3"/>
    </sheetView>
  </sheetViews>
  <sheetFormatPr defaultRowHeight="13.2"/>
  <cols>
    <col min="1" max="1" width="6.33203125" style="6" bestFit="1" customWidth="1"/>
    <col min="2" max="2" width="67.5546875" style="5" customWidth="1"/>
    <col min="3" max="3" width="13.44140625" customWidth="1"/>
    <col min="4" max="4" width="5.44140625" customWidth="1"/>
    <col min="5" max="5" width="7.109375" style="1" customWidth="1"/>
    <col min="6" max="6" width="13.6640625" style="3" customWidth="1"/>
    <col min="7" max="7" width="16.33203125" style="3" customWidth="1"/>
    <col min="8" max="8" width="6.33203125" customWidth="1"/>
    <col min="9" max="9" width="14.44140625" style="3" customWidth="1"/>
    <col min="10" max="10" width="17.109375" style="3" customWidth="1"/>
    <col min="11" max="11" width="19.6640625" customWidth="1"/>
  </cols>
  <sheetData>
    <row r="1" spans="1:13" ht="57.6" thickTop="1">
      <c r="A1" s="18" t="s">
        <v>2</v>
      </c>
      <c r="B1" s="19" t="s">
        <v>10</v>
      </c>
      <c r="C1" s="19" t="s">
        <v>3</v>
      </c>
      <c r="D1" s="20" t="s">
        <v>4</v>
      </c>
      <c r="E1" s="20" t="s">
        <v>5</v>
      </c>
      <c r="F1" s="19" t="s">
        <v>12</v>
      </c>
      <c r="G1" s="19" t="s">
        <v>13</v>
      </c>
      <c r="H1" s="21" t="s">
        <v>6</v>
      </c>
      <c r="I1" s="21" t="s">
        <v>14</v>
      </c>
      <c r="J1" s="21" t="s">
        <v>15</v>
      </c>
      <c r="K1" s="38" t="s">
        <v>21</v>
      </c>
    </row>
    <row r="2" spans="1:13" s="4" customFormat="1">
      <c r="A2" s="27">
        <v>1</v>
      </c>
      <c r="B2" s="11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9">
        <v>11</v>
      </c>
    </row>
    <row r="3" spans="1:13" ht="396.75" customHeight="1">
      <c r="A3" s="16">
        <v>1</v>
      </c>
      <c r="B3" s="17" t="s">
        <v>20</v>
      </c>
      <c r="C3" s="13" t="s">
        <v>8</v>
      </c>
      <c r="D3" s="13" t="s">
        <v>17</v>
      </c>
      <c r="E3" s="2">
        <v>1</v>
      </c>
      <c r="F3" s="24">
        <v>0</v>
      </c>
      <c r="G3" s="25">
        <f>E3*F3</f>
        <v>0</v>
      </c>
      <c r="H3" s="13">
        <v>23</v>
      </c>
      <c r="I3" s="25">
        <f>G3*H3%</f>
        <v>0</v>
      </c>
      <c r="J3" s="25">
        <f>SUM(G3,I3)</f>
        <v>0</v>
      </c>
      <c r="K3" s="26"/>
    </row>
    <row r="4" spans="1:13" ht="341.25" customHeight="1">
      <c r="A4" s="15">
        <v>2</v>
      </c>
      <c r="B4" s="17" t="s">
        <v>18</v>
      </c>
      <c r="C4" s="13" t="s">
        <v>8</v>
      </c>
      <c r="D4" s="13" t="s">
        <v>17</v>
      </c>
      <c r="E4" s="2">
        <v>1</v>
      </c>
      <c r="F4" s="24">
        <v>0</v>
      </c>
      <c r="G4" s="25">
        <f t="shared" ref="G4:G6" si="0">E4*F4</f>
        <v>0</v>
      </c>
      <c r="H4" s="13">
        <v>23</v>
      </c>
      <c r="I4" s="25">
        <f t="shared" ref="I4:I6" si="1">G4*H4%</f>
        <v>0</v>
      </c>
      <c r="J4" s="25">
        <f t="shared" ref="J4:J6" si="2">SUM(G4,I4)</f>
        <v>0</v>
      </c>
      <c r="K4" s="36"/>
      <c r="M4" s="23"/>
    </row>
    <row r="5" spans="1:13" ht="42" customHeight="1">
      <c r="A5" s="16">
        <v>3</v>
      </c>
      <c r="B5" s="17" t="s">
        <v>16</v>
      </c>
      <c r="C5" s="13" t="s">
        <v>9</v>
      </c>
      <c r="D5" s="13" t="s">
        <v>0</v>
      </c>
      <c r="E5" s="2">
        <v>1</v>
      </c>
      <c r="F5" s="24">
        <v>0</v>
      </c>
      <c r="G5" s="25">
        <f t="shared" si="0"/>
        <v>0</v>
      </c>
      <c r="H5" s="13">
        <v>23</v>
      </c>
      <c r="I5" s="25">
        <f t="shared" si="1"/>
        <v>0</v>
      </c>
      <c r="J5" s="25">
        <f t="shared" si="2"/>
        <v>0</v>
      </c>
      <c r="K5" s="36"/>
    </row>
    <row r="6" spans="1:13" ht="42.75" customHeight="1">
      <c r="A6" s="16">
        <v>4</v>
      </c>
      <c r="B6" s="14" t="s">
        <v>19</v>
      </c>
      <c r="C6" s="13" t="s">
        <v>11</v>
      </c>
      <c r="D6" s="13" t="s">
        <v>0</v>
      </c>
      <c r="E6" s="2">
        <v>1</v>
      </c>
      <c r="F6" s="24">
        <v>0</v>
      </c>
      <c r="G6" s="25">
        <f t="shared" si="0"/>
        <v>0</v>
      </c>
      <c r="H6" s="13">
        <v>23</v>
      </c>
      <c r="I6" s="25">
        <f t="shared" si="1"/>
        <v>0</v>
      </c>
      <c r="J6" s="25">
        <f t="shared" si="2"/>
        <v>0</v>
      </c>
      <c r="K6" s="37"/>
    </row>
    <row r="7" spans="1:13">
      <c r="A7" s="30" t="s">
        <v>7</v>
      </c>
      <c r="B7" s="31"/>
      <c r="C7" s="31"/>
      <c r="D7" s="31"/>
      <c r="E7" s="31"/>
      <c r="F7" s="31"/>
      <c r="G7" s="12">
        <f>SUM(G3:G6)</f>
        <v>0</v>
      </c>
      <c r="H7" s="10" t="s">
        <v>1</v>
      </c>
      <c r="I7" s="12">
        <f>SUM(I3:I6)</f>
        <v>0</v>
      </c>
      <c r="J7" s="12">
        <f>SUM(J3:J6)</f>
        <v>0</v>
      </c>
      <c r="K7" s="22"/>
    </row>
    <row r="8" spans="1:13" ht="128.25" customHeight="1" thickBot="1">
      <c r="A8" s="32"/>
      <c r="B8" s="33"/>
      <c r="C8" s="33"/>
      <c r="D8" s="33"/>
      <c r="E8" s="33"/>
      <c r="F8" s="34" t="s">
        <v>22</v>
      </c>
      <c r="G8" s="34"/>
      <c r="H8" s="34"/>
      <c r="I8" s="34"/>
      <c r="J8" s="34"/>
      <c r="K8" s="35"/>
    </row>
    <row r="9" spans="1:13" ht="13.8" thickTop="1"/>
    <row r="10" spans="1:13">
      <c r="F10" s="7"/>
    </row>
    <row r="11" spans="1:13">
      <c r="F11" s="7"/>
      <c r="G11" s="7"/>
      <c r="H11" s="8"/>
      <c r="I11" s="7"/>
      <c r="J11" s="7"/>
    </row>
    <row r="19" spans="10:10">
      <c r="J19" s="9"/>
    </row>
  </sheetData>
  <mergeCells count="4">
    <mergeCell ref="A7:F7"/>
    <mergeCell ref="A8:E8"/>
    <mergeCell ref="F8:K8"/>
    <mergeCell ref="K4:K6"/>
  </mergeCells>
  <pageMargins left="0.43307086614173229" right="0.23622047244094491" top="0.74803149606299213" bottom="0.74803149606299213" header="0.31496062992125984" footer="0.31496062992125984"/>
  <pageSetup paperSize="9" scale="75" orientation="landscape" r:id="rId1"/>
  <headerFooter>
    <oddHeader>&amp;L&amp;8Zadanie "Dostawa kulochwytu 2- i 4-segmentowego"
                              (nazwa zadania)&amp;C
SZCZEGÓŁOWY OPIS PRZEDMIOTU ZAMÓWIENIA&amp;RZał. Nr  3 do SIWZ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27" sqref="N27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DOT kulochwyty</vt:lpstr>
      <vt:lpstr>Arkusz1</vt:lpstr>
      <vt:lpstr>'DOT kulochwyty'!Obszar_wydruku</vt:lpstr>
      <vt:lpstr>'DOT kulochwyty'!Tytuły_wydruku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Lewczuk Teresa</cp:lastModifiedBy>
  <cp:lastPrinted>2018-10-31T09:46:33Z</cp:lastPrinted>
  <dcterms:created xsi:type="dcterms:W3CDTF">2011-01-25T06:35:45Z</dcterms:created>
  <dcterms:modified xsi:type="dcterms:W3CDTF">2018-10-31T09:47:22Z</dcterms:modified>
</cp:coreProperties>
</file>