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kowskrado\Desktop\WAT\2018\WML\2018.xx.xx - 167_WML - Dost. wyp. warsztatowego\SIWZ\"/>
    </mc:Choice>
  </mc:AlternateContent>
  <bookViews>
    <workbookView xWindow="0" yWindow="0" windowWidth="20490" windowHeight="7530"/>
  </bookViews>
  <sheets>
    <sheet name="Arkusz1" sheetId="1" r:id="rId1"/>
  </sheets>
  <calcPr calcId="171027"/>
</workbook>
</file>

<file path=xl/calcChain.xml><?xml version="1.0" encoding="utf-8"?>
<calcChain xmlns="http://schemas.openxmlformats.org/spreadsheetml/2006/main">
  <c r="G7" i="1" l="1"/>
  <c r="G6" i="1"/>
  <c r="I6" i="1" s="1"/>
  <c r="J6" i="1" l="1"/>
  <c r="I7" i="1"/>
  <c r="J7" i="1" s="1"/>
  <c r="G3" i="1" l="1"/>
  <c r="I3" i="1" s="1"/>
  <c r="G5" i="1"/>
  <c r="I5" i="1" s="1"/>
  <c r="G4" i="1"/>
  <c r="I4" i="1" s="1"/>
  <c r="J4" i="1" s="1"/>
  <c r="G8" i="1"/>
  <c r="I8" i="1" s="1"/>
  <c r="J5" i="1" l="1"/>
  <c r="J8" i="1"/>
  <c r="J3" i="1"/>
  <c r="G9" i="1"/>
  <c r="I9" i="1" l="1"/>
  <c r="J9" i="1" l="1"/>
</calcChain>
</file>

<file path=xl/sharedStrings.xml><?xml version="1.0" encoding="utf-8"?>
<sst xmlns="http://schemas.openxmlformats.org/spreadsheetml/2006/main" count="31" uniqueCount="24">
  <si>
    <t>J.m.</t>
  </si>
  <si>
    <t>Ilość</t>
  </si>
  <si>
    <t xml:space="preserve">Cena jedn.
zł </t>
  </si>
  <si>
    <t>Stawka
VAT
%</t>
  </si>
  <si>
    <t>Lp.</t>
  </si>
  <si>
    <t>9-cio cyfrowy
kod numeryczny Wspólnego Słownika Zamówień (CPV)</t>
  </si>
  <si>
    <t>Wartość netto
(kol. 5 x kol. 6)
zł</t>
  </si>
  <si>
    <t>Wartość VAT
(kol. 7 x kol. 8)
zł</t>
  </si>
  <si>
    <t>Wartość brutto
(kol. 7 + kol. 9)
zł</t>
  </si>
  <si>
    <t xml:space="preserve">Opis przedmiotu zamówienia określony zgodnie 
z art. 29 i 30 ustawy Prawo zamówień publicznych 
</t>
  </si>
  <si>
    <t>kpl.</t>
  </si>
  <si>
    <t>Razem:</t>
  </si>
  <si>
    <t>X</t>
  </si>
  <si>
    <t>42620000-8</t>
  </si>
  <si>
    <t>34910000-9</t>
  </si>
  <si>
    <t>42621000-5</t>
  </si>
  <si>
    <t>42631000-8</t>
  </si>
  <si>
    <r>
      <rPr>
        <b/>
        <sz val="9"/>
        <rFont val="Arial CE"/>
        <charset val="238"/>
      </rPr>
      <t>1. Wiertarka stołowa:</t>
    </r>
    <r>
      <rPr>
        <sz val="9"/>
        <rFont val="Arial CE"/>
        <charset val="238"/>
      </rPr>
      <t xml:space="preserve">
a. Możliwość automatycznego posuwu.
b. Uchwyt wiertarski z trzpieniem mocującym Morse No. 2.
c. Zasilanie 230V/50Hz.
d. Instrukcja obsługi w języku polskim.
e. Deklaracja zgodności CE.
</t>
    </r>
    <r>
      <rPr>
        <b/>
        <sz val="9"/>
        <rFont val="Arial CE"/>
        <charset val="238"/>
      </rPr>
      <t>Parametry:</t>
    </r>
    <r>
      <rPr>
        <sz val="9"/>
        <rFont val="Arial CE"/>
        <charset val="238"/>
      </rPr>
      <t xml:space="preserve">
a. Max średnica wiercenia w stali - 16 mm.
b. Max średnica gwintowania w odlewie/żeliwie - M12/M10.
c. Średnica kolumny - 70 mm.
d. Wysuw tulei wrzeciona - 100 mm.
e. Odległość wrzeciona od kolumny - 260 mm.
f. Max odległość od wrzeciona do stołu roboczego - 590 mm.
g. Max odległość od wrzeciona do podstawy - 805 mm.
h. Stożek wrzeciona - Morse No. 2.
i. Liczba zakresów prędkości wrzeciona - bezstopniowa zmiana prędkości.
j. Obroty wrzeciona - od 300 do 3000 obr/min.
k. Wymiary stołu roboczego min.- 265x285 mm.
l. Wymiary podstawy min. 300x300 mm.
m. Moc silnika - 0,75 kW.</t>
    </r>
  </si>
  <si>
    <r>
      <rPr>
        <b/>
        <sz val="9"/>
        <rFont val="Arial CE"/>
        <charset val="238"/>
      </rPr>
      <t>2. Wózek paletowy typu "off road":</t>
    </r>
    <r>
      <rPr>
        <sz val="9"/>
        <rFont val="Arial CE"/>
        <charset val="238"/>
      </rPr>
      <t xml:space="preserve">
a. Regulowany rozstaw wideł.
b. Koła główne pompowane.
</t>
    </r>
    <r>
      <rPr>
        <b/>
        <sz val="9"/>
        <rFont val="Arial CE"/>
        <charset val="238"/>
      </rPr>
      <t>Parametry minimalne:</t>
    </r>
    <r>
      <rPr>
        <sz val="9"/>
        <rFont val="Arial CE"/>
        <charset val="238"/>
      </rPr>
      <t xml:space="preserve">
a. Wysokość - 1280 mm.
b. Szerokość - 1670 mm.
c. Długość - 1406 mm.
d. Wysokość podnoszenia - 70-240 mm.
e. Szerokość wideł - 100 mm.
f. Nośność - 1000 kg.
g. Certyfikat - CE.</t>
    </r>
    <r>
      <rPr>
        <b/>
        <sz val="9"/>
        <rFont val="Arial CE"/>
        <charset val="238"/>
      </rPr>
      <t/>
    </r>
  </si>
  <si>
    <r>
      <rPr>
        <b/>
        <sz val="9"/>
        <rFont val="Arial CE"/>
        <charset val="238"/>
      </rPr>
      <t>3. Tokarka uniwersalna precyzyjna do metalu:</t>
    </r>
    <r>
      <rPr>
        <sz val="9"/>
        <rFont val="Arial CE"/>
        <charset val="238"/>
      </rPr>
      <t xml:space="preserve">
a. Możliwość posuwu wzdłużnego i poprzecznego.
b. Komplet noży tokarskich.
c. Zasilanie 230V/50Hz.
d. Instrukcja obsługi w języku polskim.
e. Deklaracja zgodności CE.
</t>
    </r>
    <r>
      <rPr>
        <b/>
        <sz val="9"/>
        <rFont val="Arial CE"/>
        <charset val="238"/>
      </rPr>
      <t>Parametry minimalne:</t>
    </r>
    <r>
      <rPr>
        <sz val="9"/>
        <rFont val="Arial CE"/>
        <charset val="238"/>
      </rPr>
      <t xml:space="preserve">
a. Średnica toczenia nad łożem - 330 mm.
b. Max długość elementu obrabianego - 700 mm.
c. Max średnica przelotu nad suportem - 220 mm.
d. Przelot wrzeciona - 38 mm.
e. Stożek wrzeciona - Morse'a.
f. Max suw boczny - 160 mm.
g. Max suw wzdłużny - 100 mm.
h. Liczba rodzajów gwintu metrycznego - 24.
i. Liczba rodzajów gwintu calowego - 24.
j. Zakres gwintowania metrycznego - od 0,5 do 4 mm.
k. Zakres gwintowania calowego - od 9 do 40 TPI.
l. Posuw wzdłużny suportu - od 0,1 do 1,396 mm/obr.
m. Max wymiary narzędzia - 16x16 mm.
n. Przejście tulei konika - 70 mm.
o. Stożek tulei konika - Morse'a 3.
p. Dostępne prędkości wrzeciona - 12.
r. Zakres prędkości wrzeciona - od 60 do 1650 obr/min.
s. Moc silnika głównego - 1,1 kW.</t>
    </r>
  </si>
  <si>
    <r>
      <rPr>
        <b/>
        <sz val="9"/>
        <rFont val="Arial CE"/>
        <charset val="238"/>
      </rPr>
      <t>4. Przecinarka piła taśmowa do metalu:</t>
    </r>
    <r>
      <rPr>
        <sz val="9"/>
        <rFont val="Arial CE"/>
        <charset val="238"/>
      </rPr>
      <t xml:space="preserve">
a. Obrotowe ramie do min. 45 st. w lewo i w prawo.
b. Wyposażona w docisk hydrauliczny.
c. Zasilanie 230V/50Hz.
d. Prowadnice taśmy wyposażone w łożyska.
f. Posuw narzędzia odbywa się samoczynnie.
g. Instrukcja obsługi w języku polskim.
h. Deklaracja zgodności CE.
</t>
    </r>
    <r>
      <rPr>
        <b/>
        <sz val="9"/>
        <rFont val="Arial CE"/>
        <charset val="238"/>
      </rPr>
      <t>Parametry min:</t>
    </r>
    <r>
      <rPr>
        <sz val="9"/>
        <rFont val="Arial CE"/>
        <charset val="238"/>
      </rPr>
      <t xml:space="preserve">
a. Długość taśmy - 1640 x 13 x 0,65 mm.
b. Silnik - 375 W 1/2 HP (3 PH), 550 W 3/4 HP (1 PH).
c. Prędkość taśmy - 23, 34, 54 m/min.
d. Wymiary - 1000 x 550 x 1100 mm.</t>
    </r>
  </si>
  <si>
    <r>
      <rPr>
        <b/>
        <sz val="9"/>
        <rFont val="Arial CE"/>
        <charset val="238"/>
      </rPr>
      <t>5. Zagniatarka do linek stalowych</t>
    </r>
    <r>
      <rPr>
        <sz val="9"/>
        <rFont val="Arial CE"/>
        <charset val="238"/>
      </rPr>
      <t xml:space="preserve">
Rolkowy mechanizm zagniatania. Zakres średnic linek 1,6-5,0 mm. Zasilanie hydrauliczne pompą ręczną. 
Wyposażenie:
pompa hydrauliczna ręczna, mechanizm posuwu, walizka transportowa.</t>
    </r>
  </si>
  <si>
    <r>
      <rPr>
        <b/>
        <sz val="9"/>
        <rFont val="Arial CE"/>
        <charset val="238"/>
      </rPr>
      <t>6. Zestaw rolek do zagniatarki do linek stalowych</t>
    </r>
    <r>
      <rPr>
        <sz val="9"/>
        <rFont val="Arial CE"/>
        <charset val="238"/>
      </rPr>
      <t xml:space="preserve">
Rolki kompatybilne z zagniatarką wymienionej w poz. 5. Liczba rolek w zestawie 4 szt. Rolki dostosowane do linek stalowych o średnicach  1,6; 2,5; 3; 4; 5;  mm. 
Wyposażenie:
pompa hydrauliczna ręczna, mechanizm posuwu, walizka transportowa.</t>
    </r>
  </si>
  <si>
    <r>
      <rPr>
        <b/>
        <sz val="8"/>
        <rFont val="Arial CE"/>
        <charset val="238"/>
      </rPr>
      <t xml:space="preserve">Nazwa i oznaczenie produktu oferowanego </t>
    </r>
    <r>
      <rPr>
        <b/>
        <sz val="8"/>
        <color rgb="FFFF0000"/>
        <rFont val="Arial CE"/>
        <charset val="238"/>
      </rPr>
      <t>(WYPEŁNIAJĄ WSZYSCY WYKONACY)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</si>
</sst>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z_ł_-;\-* #,##0.00\ _z_ł_-;_-* &quot;-&quot;??\ _z_ł_-;_-@_-"/>
  </numFmts>
  <fonts count="13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8"/>
      <name val="Arial CE"/>
      <family val="2"/>
      <charset val="238"/>
    </font>
    <font>
      <b/>
      <i/>
      <sz val="10"/>
      <name val="Arial CE"/>
      <family val="2"/>
      <charset val="238"/>
    </font>
    <font>
      <sz val="9"/>
      <name val="Arial CE"/>
      <family val="2"/>
      <charset val="238"/>
    </font>
    <font>
      <sz val="8"/>
      <name val="Arial CE"/>
      <charset val="238"/>
    </font>
    <font>
      <sz val="9"/>
      <name val="Arial CE"/>
      <charset val="238"/>
    </font>
    <font>
      <b/>
      <sz val="9"/>
      <name val="Arial CE"/>
      <family val="2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9"/>
      <name val="Arial CE"/>
      <charset val="238"/>
    </font>
    <font>
      <b/>
      <sz val="8"/>
      <name val="Arial CE"/>
      <charset val="238"/>
    </font>
    <font>
      <b/>
      <sz val="8"/>
      <color rgb="FFFF0000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/>
    <xf numFmtId="0" fontId="9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9" fillId="0" borderId="0"/>
  </cellStyleXfs>
  <cellXfs count="20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0" fillId="0" borderId="1" xfId="0" applyBorder="1" applyAlignment="1">
      <alignment vertical="center"/>
    </xf>
  </cellXfs>
  <cellStyles count="11">
    <cellStyle name="Dziesiętny 2" xfId="1"/>
    <cellStyle name="Dziesiętny 3" xfId="2"/>
    <cellStyle name="Dziesiętny 4" xfId="3"/>
    <cellStyle name="Normalny" xfId="0" builtinId="0"/>
    <cellStyle name="Normalny 2" xfId="4"/>
    <cellStyle name="Normalny 2 2" xfId="5"/>
    <cellStyle name="Normalny 3" xfId="6"/>
    <cellStyle name="Normalny 4" xfId="7"/>
    <cellStyle name="Normalny 4 2" xfId="8"/>
    <cellStyle name="Normalny 5" xfId="9"/>
    <cellStyle name="Normalny 6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tabSelected="1" view="pageLayout" zoomScaleNormal="90" workbookViewId="0">
      <selection activeCell="F3" sqref="F3"/>
    </sheetView>
  </sheetViews>
  <sheetFormatPr defaultRowHeight="12.75"/>
  <cols>
    <col min="1" max="1" width="4.7109375" style="2" customWidth="1"/>
    <col min="2" max="2" width="60.85546875" customWidth="1"/>
    <col min="3" max="3" width="12.42578125" customWidth="1"/>
    <col min="4" max="4" width="4.7109375" style="3" customWidth="1"/>
    <col min="5" max="5" width="5.5703125" style="3" customWidth="1"/>
    <col min="6" max="6" width="11.28515625" customWidth="1"/>
    <col min="7" max="7" width="12" customWidth="1"/>
    <col min="8" max="8" width="6.42578125" style="3" customWidth="1"/>
    <col min="9" max="9" width="11.28515625" customWidth="1"/>
    <col min="10" max="10" width="12.5703125" customWidth="1"/>
    <col min="11" max="11" width="24.7109375" customWidth="1"/>
  </cols>
  <sheetData>
    <row r="1" spans="1:11" ht="55.5" customHeight="1">
      <c r="A1" s="5" t="s">
        <v>4</v>
      </c>
      <c r="B1" s="6" t="s">
        <v>9</v>
      </c>
      <c r="C1" s="6" t="s">
        <v>5</v>
      </c>
      <c r="D1" s="7" t="s">
        <v>0</v>
      </c>
      <c r="E1" s="7" t="s">
        <v>1</v>
      </c>
      <c r="F1" s="6" t="s">
        <v>2</v>
      </c>
      <c r="G1" s="6" t="s">
        <v>6</v>
      </c>
      <c r="H1" s="8" t="s">
        <v>3</v>
      </c>
      <c r="I1" s="8" t="s">
        <v>7</v>
      </c>
      <c r="J1" s="8" t="s">
        <v>8</v>
      </c>
      <c r="K1" s="9" t="s">
        <v>23</v>
      </c>
    </row>
    <row r="2" spans="1:11" s="1" customFormat="1">
      <c r="A2" s="10">
        <v>1</v>
      </c>
      <c r="B2" s="10">
        <v>2</v>
      </c>
      <c r="C2" s="10">
        <v>3</v>
      </c>
      <c r="D2" s="10">
        <v>4</v>
      </c>
      <c r="E2" s="10">
        <v>5</v>
      </c>
      <c r="F2" s="10">
        <v>6</v>
      </c>
      <c r="G2" s="10">
        <v>7</v>
      </c>
      <c r="H2" s="10">
        <v>8</v>
      </c>
      <c r="I2" s="10">
        <v>9</v>
      </c>
      <c r="J2" s="10">
        <v>10</v>
      </c>
      <c r="K2" s="10">
        <v>11</v>
      </c>
    </row>
    <row r="3" spans="1:11" s="4" customFormat="1" ht="240" customHeight="1">
      <c r="A3" s="11">
        <v>1</v>
      </c>
      <c r="B3" s="12" t="s">
        <v>17</v>
      </c>
      <c r="C3" s="13" t="s">
        <v>13</v>
      </c>
      <c r="D3" s="14" t="s">
        <v>10</v>
      </c>
      <c r="E3" s="14">
        <v>1</v>
      </c>
      <c r="F3" s="15">
        <v>0</v>
      </c>
      <c r="G3" s="15">
        <f t="shared" ref="G3:G8" si="0">E3*F3</f>
        <v>0</v>
      </c>
      <c r="H3" s="14">
        <v>23</v>
      </c>
      <c r="I3" s="15">
        <f t="shared" ref="I3:I8" si="1">G3*H3%</f>
        <v>0</v>
      </c>
      <c r="J3" s="15">
        <f t="shared" ref="J3:J8" si="2">G3+I3</f>
        <v>0</v>
      </c>
      <c r="K3" s="16"/>
    </row>
    <row r="4" spans="1:11" s="4" customFormat="1" ht="135" customHeight="1">
      <c r="A4" s="11">
        <v>2</v>
      </c>
      <c r="B4" s="12" t="s">
        <v>18</v>
      </c>
      <c r="C4" s="13" t="s">
        <v>14</v>
      </c>
      <c r="D4" s="14" t="s">
        <v>10</v>
      </c>
      <c r="E4" s="14">
        <v>1</v>
      </c>
      <c r="F4" s="15">
        <v>0</v>
      </c>
      <c r="G4" s="15">
        <f>E4*F4</f>
        <v>0</v>
      </c>
      <c r="H4" s="14">
        <v>23</v>
      </c>
      <c r="I4" s="15">
        <f>G4*H4%</f>
        <v>0</v>
      </c>
      <c r="J4" s="15">
        <f>G4+I4</f>
        <v>0</v>
      </c>
      <c r="K4" s="16"/>
    </row>
    <row r="5" spans="1:11" s="4" customFormat="1" ht="300" customHeight="1">
      <c r="A5" s="11">
        <v>3</v>
      </c>
      <c r="B5" s="12" t="s">
        <v>19</v>
      </c>
      <c r="C5" s="13" t="s">
        <v>15</v>
      </c>
      <c r="D5" s="14" t="s">
        <v>10</v>
      </c>
      <c r="E5" s="14">
        <v>1</v>
      </c>
      <c r="F5" s="15">
        <v>0</v>
      </c>
      <c r="G5" s="15">
        <f t="shared" si="0"/>
        <v>0</v>
      </c>
      <c r="H5" s="14">
        <v>23</v>
      </c>
      <c r="I5" s="15">
        <f t="shared" si="1"/>
        <v>0</v>
      </c>
      <c r="J5" s="15">
        <f t="shared" si="2"/>
        <v>0</v>
      </c>
      <c r="K5" s="16"/>
    </row>
    <row r="6" spans="1:11" s="4" customFormat="1" ht="157.5" customHeight="1">
      <c r="A6" s="11">
        <v>4</v>
      </c>
      <c r="B6" s="12" t="s">
        <v>20</v>
      </c>
      <c r="C6" s="13" t="s">
        <v>16</v>
      </c>
      <c r="D6" s="14" t="s">
        <v>10</v>
      </c>
      <c r="E6" s="14">
        <v>1</v>
      </c>
      <c r="F6" s="15">
        <v>0</v>
      </c>
      <c r="G6" s="15">
        <f t="shared" ref="G6:G7" si="3">E6*F6</f>
        <v>0</v>
      </c>
      <c r="H6" s="14">
        <v>23</v>
      </c>
      <c r="I6" s="15">
        <f t="shared" ref="I6:I7" si="4">G6*H6%</f>
        <v>0</v>
      </c>
      <c r="J6" s="15">
        <f t="shared" ref="J6:J7" si="5">G6+I6</f>
        <v>0</v>
      </c>
      <c r="K6" s="16"/>
    </row>
    <row r="7" spans="1:11" s="4" customFormat="1" ht="67.5" customHeight="1">
      <c r="A7" s="11">
        <v>5</v>
      </c>
      <c r="B7" s="12" t="s">
        <v>21</v>
      </c>
      <c r="C7" s="13" t="s">
        <v>16</v>
      </c>
      <c r="D7" s="14" t="s">
        <v>10</v>
      </c>
      <c r="E7" s="14">
        <v>1</v>
      </c>
      <c r="F7" s="15">
        <v>0</v>
      </c>
      <c r="G7" s="15">
        <f t="shared" si="3"/>
        <v>0</v>
      </c>
      <c r="H7" s="14">
        <v>23</v>
      </c>
      <c r="I7" s="15">
        <f t="shared" si="4"/>
        <v>0</v>
      </c>
      <c r="J7" s="15">
        <f t="shared" si="5"/>
        <v>0</v>
      </c>
      <c r="K7" s="16"/>
    </row>
    <row r="8" spans="1:11" s="4" customFormat="1" ht="75" customHeight="1">
      <c r="A8" s="11">
        <v>6</v>
      </c>
      <c r="B8" s="12" t="s">
        <v>22</v>
      </c>
      <c r="C8" s="13" t="s">
        <v>16</v>
      </c>
      <c r="D8" s="14" t="s">
        <v>10</v>
      </c>
      <c r="E8" s="14">
        <v>1</v>
      </c>
      <c r="F8" s="15">
        <v>0</v>
      </c>
      <c r="G8" s="15">
        <f t="shared" si="0"/>
        <v>0</v>
      </c>
      <c r="H8" s="14">
        <v>23</v>
      </c>
      <c r="I8" s="15">
        <f t="shared" si="1"/>
        <v>0</v>
      </c>
      <c r="J8" s="15">
        <f t="shared" si="2"/>
        <v>0</v>
      </c>
      <c r="K8" s="16"/>
    </row>
    <row r="9" spans="1:11" s="4" customFormat="1" ht="32.25" customHeight="1">
      <c r="A9" s="17" t="s">
        <v>11</v>
      </c>
      <c r="B9" s="18"/>
      <c r="C9" s="18"/>
      <c r="D9" s="18"/>
      <c r="E9" s="18"/>
      <c r="F9" s="18"/>
      <c r="G9" s="15">
        <f>SUM(G3:G8)</f>
        <v>0</v>
      </c>
      <c r="H9" s="14" t="s">
        <v>12</v>
      </c>
      <c r="I9" s="15">
        <f>SUM(I3:I8)</f>
        <v>0</v>
      </c>
      <c r="J9" s="15">
        <f>SUM(J3:J8)</f>
        <v>0</v>
      </c>
      <c r="K9" s="19"/>
    </row>
  </sheetData>
  <mergeCells count="1">
    <mergeCell ref="A9:F9"/>
  </mergeCells>
  <phoneticPr fontId="0" type="noConversion"/>
  <printOptions gridLines="1"/>
  <pageMargins left="0.39370078740157483" right="0.39370078740157483" top="0.98425196850393704" bottom="0.78740157480314965" header="0.59055118110236227" footer="0.51181102362204722"/>
  <pageSetup paperSize="9" scale="85" fitToHeight="0" orientation="landscape" horizontalDpi="4294967293" verticalDpi="4294967293" r:id="rId1"/>
  <headerFooter alignWithMargins="0">
    <oddHeader>&amp;LZadanie Nr 2
Komplet maszyn warsztatowych
&amp;"Arial CE,Kursywa"&amp;8                             &amp;C
&amp;"Arial CE,Pogrubiony"SZCZEGÓŁOWY OPIS PRZEDMIOTU ZAMÓWIENIA&amp;R&amp;9Zał. Nr 3A do SIWZ</oddHeader>
    <oddFooter>&amp;C&amp;P&amp;R&amp;8..................................................
 (podpis i pieczątka upełnomocnionego 
przedstawiciela Wykonawcy)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KUSZ Zygmunt</dc:creator>
  <cp:lastModifiedBy>Jankowski Radosław</cp:lastModifiedBy>
  <cp:lastPrinted>2018-09-27T11:17:25Z</cp:lastPrinted>
  <dcterms:created xsi:type="dcterms:W3CDTF">2003-11-17T07:39:03Z</dcterms:created>
  <dcterms:modified xsi:type="dcterms:W3CDTF">2018-10-16T09:53:01Z</dcterms:modified>
</cp:coreProperties>
</file>