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wskrado\Desktop\WAT\2018\DIN\2018.xx.xx - 147_DIN - Dost. sprz. komputerowego\SIWZ\"/>
    </mc:Choice>
  </mc:AlternateContent>
  <bookViews>
    <workbookView xWindow="0" yWindow="0" windowWidth="28800" windowHeight="11610" tabRatio="895"/>
  </bookViews>
  <sheets>
    <sheet name="Zad. 7 Zestaw specjalistyczny" sheetId="19" r:id="rId1"/>
  </sheets>
  <definedNames>
    <definedName name="_xlnm.Print_Area" localSheetId="0">'Zad. 7 Zestaw specjalistyczny'!$A$1:$K$25</definedName>
  </definedNames>
  <calcPr calcId="171027"/>
</workbook>
</file>

<file path=xl/calcChain.xml><?xml version="1.0" encoding="utf-8"?>
<calcChain xmlns="http://schemas.openxmlformats.org/spreadsheetml/2006/main">
  <c r="G20" i="19" l="1"/>
  <c r="G19" i="19"/>
  <c r="I19" i="19" s="1"/>
  <c r="J19" i="19" s="1"/>
  <c r="G12" i="19"/>
  <c r="G11" i="19"/>
  <c r="I11" i="19" s="1"/>
  <c r="J11" i="19" s="1"/>
  <c r="G10" i="19"/>
  <c r="I10" i="19" s="1"/>
  <c r="J10" i="19" s="1"/>
  <c r="G9" i="19"/>
  <c r="G8" i="19"/>
  <c r="G7" i="19"/>
  <c r="I7" i="19" s="1"/>
  <c r="J7" i="19" s="1"/>
  <c r="G6" i="19"/>
  <c r="I6" i="19" s="1"/>
  <c r="J6" i="19" s="1"/>
  <c r="G5" i="19"/>
  <c r="G3" i="19"/>
  <c r="G4" i="19"/>
  <c r="G21" i="19"/>
  <c r="I20" i="19" l="1"/>
  <c r="J20" i="19" s="1"/>
  <c r="I5" i="19"/>
  <c r="J5" i="19" s="1"/>
  <c r="I9" i="19"/>
  <c r="J9" i="19" s="1"/>
  <c r="I8" i="19"/>
  <c r="J8" i="19" s="1"/>
  <c r="I12" i="19"/>
  <c r="J12" i="19" s="1"/>
  <c r="I3" i="19"/>
  <c r="J3" i="19" s="1"/>
  <c r="I4" i="19"/>
  <c r="J4" i="19" s="1"/>
  <c r="I21" i="19"/>
  <c r="J21" i="19" s="1"/>
  <c r="G18" i="19" l="1"/>
  <c r="I18" i="19" s="1"/>
  <c r="J18" i="19" s="1"/>
  <c r="G17" i="19"/>
  <c r="I17" i="19" s="1"/>
  <c r="J17" i="19" s="1"/>
  <c r="G16" i="19"/>
  <c r="I16" i="19" s="1"/>
  <c r="G15" i="19"/>
  <c r="G14" i="19"/>
  <c r="I14" i="19" s="1"/>
  <c r="J14" i="19" s="1"/>
  <c r="G13" i="19"/>
  <c r="I13" i="19" s="1"/>
  <c r="J13" i="19" s="1"/>
  <c r="J16" i="19" l="1"/>
  <c r="I15" i="19"/>
  <c r="J15" i="19" s="1"/>
  <c r="G22" i="19"/>
  <c r="G23" i="19" s="1"/>
  <c r="G24" i="19" l="1"/>
  <c r="J22" i="19"/>
  <c r="I22" i="19"/>
  <c r="I23" i="19" l="1"/>
  <c r="I24" i="19" s="1"/>
  <c r="J23" i="19"/>
  <c r="J24" i="19" s="1"/>
</calcChain>
</file>

<file path=xl/sharedStrings.xml><?xml version="1.0" encoding="utf-8"?>
<sst xmlns="http://schemas.openxmlformats.org/spreadsheetml/2006/main" count="74" uniqueCount="50">
  <si>
    <t>J.m.</t>
  </si>
  <si>
    <t>Ilość</t>
  </si>
  <si>
    <t xml:space="preserve">Cena jedn.
zł </t>
  </si>
  <si>
    <t>Stawka
VAT
%</t>
  </si>
  <si>
    <t>Lp.</t>
  </si>
  <si>
    <t>Razem:</t>
  </si>
  <si>
    <t>X</t>
  </si>
  <si>
    <t>9-cio cyfrowy
kod numeryczny Wspólnego Słownika Zamówień (CPV)</t>
  </si>
  <si>
    <t>Wartość netto
(kol. 5 x kol. 6)
zł</t>
  </si>
  <si>
    <t>Wartość VAT
(kol. 7 x kol. 8)
zł</t>
  </si>
  <si>
    <t>Wartość brutto
(kol. 7 + kol. 9)
zł</t>
  </si>
  <si>
    <t xml:space="preserve">Opis przedmiotu zamówienia określony zgodnie 
z art. 29, 30 i 31 ustawy Prawo zamówień publicznych 
</t>
  </si>
  <si>
    <t>szt.</t>
  </si>
  <si>
    <t>30237000-9</t>
  </si>
  <si>
    <t>30234000-8</t>
  </si>
  <si>
    <t>30237460-1</t>
  </si>
  <si>
    <t>30237410-6</t>
  </si>
  <si>
    <t>38520000-6</t>
  </si>
  <si>
    <t>32420000-3</t>
  </si>
  <si>
    <t>Razem zamówienie podstawowe:</t>
  </si>
  <si>
    <t>Razem zamówienie opcjonalne 30%:</t>
  </si>
  <si>
    <t>30211500-6</t>
  </si>
  <si>
    <t>30236110-6</t>
  </si>
  <si>
    <t>30233152-1</t>
  </si>
  <si>
    <t>32342100-3</t>
  </si>
  <si>
    <t>31158100-9</t>
  </si>
  <si>
    <t>30237140-2</t>
  </si>
  <si>
    <t>30237130-9</t>
  </si>
  <si>
    <t>32342412-3</t>
  </si>
  <si>
    <t>30237135-4</t>
  </si>
  <si>
    <r>
      <rPr>
        <b/>
        <sz val="8"/>
        <rFont val="Arial CE"/>
        <charset val="238"/>
      </rPr>
      <t xml:space="preserve">Nazwa i oznaczenie produktu oferowanego </t>
    </r>
    <r>
      <rPr>
        <b/>
        <sz val="8"/>
        <color rgb="FFFF0000"/>
        <rFont val="Arial CE"/>
        <charset val="238"/>
      </rPr>
      <t>(WYPEŁNIAJĄ WSZYSCY WYKONACY)</t>
    </r>
  </si>
  <si>
    <r>
      <rPr>
        <b/>
        <sz val="8"/>
        <rFont val="Arial"/>
        <family val="2"/>
        <charset val="238"/>
      </rPr>
      <t>Płyta główna charakteryzująca się funkcjonalnością nie gorszą niż:</t>
    </r>
    <r>
      <rPr>
        <sz val="8"/>
        <rFont val="Arial"/>
        <family val="2"/>
        <charset val="238"/>
      </rPr>
      <t xml:space="preserve">
- gniazdo procesora:  Socket 2011-v3
- ilość gniazd pamięci: 8 szt.
- chipset zgodny z gniazdem procesora
- kontroler ATA (liczba kanałów):
    1 x SATA Express, 1 x gniazdo M.2
- karta sieciowa: Gigabit LAN
- porty zewnętrzne :
    SPDIF out, 4 x External SATA, 2 x RJ45, 2 x External SATA, 10 x USB, Audio
- sloty PCI Express: 7 x PCI-Express x16
- wewnętrzne porty wejścia/wyjścia:
1 x złącze wyjścia S/PDIF, 1 x gniazdo M.2 Socket 3 do M Key, 8 x złącze SATA 6Gb/s, 2 złącza USB 3.0 - obsługują dodatkowe 4 portów USB 3.0 (19-stykowe), 2 złącza USB 2.0 - obsługują dodatkowe 4 portów USB 2.0, 2 x SATA Express connector, 2 x SATA 6.0 Gb/s.</t>
    </r>
  </si>
  <si>
    <r>
      <rPr>
        <b/>
        <sz val="8"/>
        <rFont val="Arial"/>
        <family val="2"/>
        <charset val="238"/>
      </rPr>
      <t>Procesor charakteryzujący się funkcjonalnością nie gorszą niż:</t>
    </r>
    <r>
      <rPr>
        <sz val="8"/>
        <rFont val="Arial"/>
        <family val="2"/>
        <charset val="238"/>
      </rPr>
      <t xml:space="preserve">
- typ procesora Desktop:Socket 2011-3
- format procesora: FC-LGA4:
- ilość rdzeni w procesorze 6
- taktowanie procesora: około 3300 MHz
- technologia produkcji: 22 nm
- cache (szybka pamięć podręczna): Level 1 6x 64 KB, Level 2 6x 256 KB, Level 3 15 MB
- obsługiwane zestawy zaawansowanych instrukcji: MMX, SSE, SSE2, SSE3, SSE4.1, SSE4.2, AES, AVX, EIST, EM64T, Turbo Boost 2.0, XD-Bit, VT-x, VT-d, Hyper-Threading, SmartCache
Taktowanie magistrali: około 5000 MT/s
Obsługa Quad Channel: Tak
Procesor musi w pełni współpracować z płytą główną z poz. 1
</t>
    </r>
  </si>
  <si>
    <r>
      <rPr>
        <b/>
        <sz val="8"/>
        <rFont val="Arial"/>
        <family val="2"/>
        <charset val="238"/>
      </rPr>
      <t>Chłodzenie procesora</t>
    </r>
    <r>
      <rPr>
        <sz val="8"/>
        <rFont val="Arial"/>
        <family val="2"/>
        <charset val="238"/>
      </rPr>
      <t xml:space="preserve"> charakteryzujące się funkcjonalnością nie gorszą niż:
- kompatybilność złącza: LGA2011-3
- wysokość:  około 160 mm
- szerokość:  około 140 mm
- głębokość:  około 158 mm
- wyposażenie: wentylatory, pasta termoprzewodząca, gumowe kołki antywibracyjne, rozgałęziacz 4-pin
Chłodzenie powinno w pełni współpracować z procesorem z płytą główną z poz. 1 i procesorem z poz. 2
</t>
    </r>
  </si>
  <si>
    <r>
      <rPr>
        <b/>
        <sz val="8"/>
        <rFont val="Arial"/>
        <family val="2"/>
        <charset val="238"/>
      </rPr>
      <t>Pamięci RAM</t>
    </r>
    <r>
      <rPr>
        <sz val="8"/>
        <rFont val="Arial"/>
        <family val="2"/>
        <charset val="238"/>
      </rPr>
      <t xml:space="preserve"> charakteryzująca się funkcjonalnością nie gorszą niż:
- standard: DDR4 PC4-19200
- pojemność całkowita: 32 GB
- liczba pamięci w zestawie: 4
- częstotliwość pracy: 2400 MHz
- opóźnienie CL: 15
- timingi: 15-15-15-35
- rchitektura: Quad Channel
- napięcie: 1,2 V
- wysokość: około 41 mm
- radiator: tak
- profil XMP: 2.0
Pamięci powinny w współpracować z płytą główną z poz 1
</t>
    </r>
  </si>
  <si>
    <r>
      <rPr>
        <b/>
        <sz val="8"/>
        <rFont val="Arial"/>
        <family val="2"/>
        <charset val="238"/>
      </rPr>
      <t>Dysk SSD M.2</t>
    </r>
    <r>
      <rPr>
        <sz val="8"/>
        <rFont val="Arial"/>
        <family val="2"/>
        <charset val="238"/>
      </rPr>
      <t xml:space="preserve"> charakteryzujący się funkcjonalnością nie gorszą niż:
- rodzaj dysku: SSD
- pojemność dysku: 512 GB
- interfejs: M.2 (NGFF)
- szybkość odczytu: około 2150 MB/s
- szybkość zapisu: około 1500 MB/s
- maksymalna wartość IOPS (losowa, 4K) (odczyt): 90000
- maksymalna wartość IOPS (losowa, 4K) (zapis): 70000
- dodatkowe informacje: Pamięć MLC
</t>
    </r>
  </si>
  <si>
    <r>
      <rPr>
        <b/>
        <sz val="8"/>
        <rFont val="Arial"/>
        <family val="2"/>
        <charset val="238"/>
      </rPr>
      <t>Dysk HDD</t>
    </r>
    <r>
      <rPr>
        <sz val="8"/>
        <rFont val="Arial"/>
        <family val="2"/>
        <charset val="238"/>
      </rPr>
      <t xml:space="preserve"> charakteryzujący się funkcjonalnością nie gorszą niż:
- typ dysku:  HDD
- format szerokości dysku:  3,5''
- typ napędu: wewnętrzny
- pojemność dysku:  3 TB
- interfejs dysku: SATA 6 Gb/s
- prędkość obrotowa:  7200 obr/min
- bufor:  128 MB
- czas dostępu: około  4 ms
- czas pracy pomiędzy awariami (MTBF): około  2000000 godzin
</t>
    </r>
  </si>
  <si>
    <r>
      <rPr>
        <b/>
        <sz val="8"/>
        <rFont val="Arial"/>
        <family val="2"/>
        <charset val="238"/>
      </rPr>
      <t>Karta graficzna charakteryzująca się funkcjonalnością nie gorszą niż:</t>
    </r>
    <r>
      <rPr>
        <sz val="8"/>
        <rFont val="Arial"/>
        <family val="2"/>
        <charset val="238"/>
      </rPr>
      <t xml:space="preserve">
-taktowanie procesora graficznego (bazowe) około 1000MHz
-taktowanie procesora graficznego (boost) około 1075MHz
- taktowanie pamiięci (efektywne) 7010MHz
Urządzenie ma charakteryzować się funkcjonalnością nie gorszą niż:
- szyna pamięci: 384-bitowa
- rodzaj pamięci: GDDR5
- zainstalowana pamięć wideo: 6 GB
- taktowanie procesora graficznego (bazowe): około1000 MHz
- taktowanie procesora graficznego (boost): około1075 MHz
- taktowanie pamięci (efektywne): około 7010 MHz
- maksymalna rozdzielczość obrazu: 4096 x 2160 pikseli
- typ złącza magistrali: PCI-E 3.0
- złącza: DVI 1 szt, HDMI 1 szt, DisplayPort 3 szt.
- obsługiwane standardy: OpenGL 4.5
- obsługa HDCP: tak
- obsługiwane funkcje: CUDA
Karta powinna w pełni współpracować z płytą główną z poz. 1
</t>
    </r>
  </si>
  <si>
    <r>
      <rPr>
        <b/>
        <sz val="8"/>
        <rFont val="Arial"/>
        <family val="2"/>
        <charset val="238"/>
      </rPr>
      <t>Wewnętrzna nagrywarka Blu-Ray charakteryzująca się funkcjonalnością nie gorszą niż:</t>
    </r>
    <r>
      <rPr>
        <sz val="8"/>
        <rFont val="Arial"/>
        <family val="2"/>
        <charset val="238"/>
      </rPr>
      <t xml:space="preserve">
Urządzenie ma charakteryzować się funkcjonalnością nie gorszą niż:
- typ: napęd wewnętrzny;
- rodzaj: Blu-Ray RW;
- pamięć Cache: 4 MB;
- interfejs: Serial ATA;
- kolor: czarny;
- zapis DVD+/-R:  16x;
- zapis CD-R:  max 48x;
- zapis BD-R: max 16x;
- odczyt BD: max 16x;
- odczyt DVD: max 16x;
- odczyt CD: max 48x;
- czas dostępu BD:180 ms;
- czas dostępu DVD: 160 ms;
- czas dostępu CD: 150 ms;
Obsługiwane formaty:  BD-R, BD-R DL, BD-RE, BD-ROM, CD-R, CD-ROM, CD-RW, DVD+R, DVD+RW, DVD-R, DVD-RAM, DVD-ROM.
</t>
    </r>
  </si>
  <si>
    <r>
      <rPr>
        <b/>
        <sz val="8"/>
        <rFont val="Arial"/>
        <family val="2"/>
        <charset val="238"/>
      </rPr>
      <t>Obudowa charakteryzująca się funkcjonalnością nie gorszą niż:</t>
    </r>
    <r>
      <rPr>
        <sz val="8"/>
        <rFont val="Arial"/>
        <family val="2"/>
        <charset val="238"/>
      </rPr>
      <t xml:space="preserve">
- kolor: czarny
- materiał konstrukcji nośnej obudowy: stal
- materiał poszycia obudowy: aluminium i plastik
- formaty pasujących płyt głównych µATX/ATX/E-ATX/XL-ATX
- liczba zatok 5.25": 4
- liczba zatok 3.5" lub 2.5": 13 (2 X-dock, 11 HDD)
- panel I/O: USB 3.0 x 2, USB 2.0 x 4, e-SATA x 1, Audio In and Out
- sloty rozszerzeń: 10+1
- system chłodzenia fan: przód, góra i bok
- obsługiwane zasilacze: ATX PS2 / EPS 12V (opcjonalne)
- maksymalna wysokość coolera CPU: 160mm
- maksymal;na długość karty VGA: 385mm
- liczba kieszeni 5.25" (zew.)  4
- iczba kieszeni 3.5" (wew.)  
- liczba kieszeni 3.5" (zew.)  2
- złącza na przednim panelu: 2x USB 3.0, 4x USB 2.0, 1x eSATA, 1x audio in/out, czytnik kart SD, XD, mikroSD, 
- miejsce na zasilacz: w dolnej części obudowy
- zasilacz: standard ATX, brak w zestawie
</t>
    </r>
  </si>
  <si>
    <r>
      <rPr>
        <b/>
        <sz val="8"/>
        <rFont val="Arial"/>
        <family val="2"/>
        <charset val="238"/>
      </rPr>
      <t>Zasilacz ATX</t>
    </r>
    <r>
      <rPr>
        <sz val="8"/>
        <rFont val="Arial"/>
        <family val="2"/>
        <charset val="238"/>
      </rPr>
      <t xml:space="preserve"> charakteryzujący się funkcjonalnością nie gorszą niż:
- rodzaj zasilacza: Modularny (z odłączanymi kablami)
- moc zasilacza (zasilaczy): 1000 Wat
- format: ATX
- typ PFC (Power Factor Correction): aktywny
- średni czas między uszkodzeniami (MTBF): około 100000 h
- ilość wtyczek zasilających 4-pin (HDD/ODD): conajmniej 11 szt.
- Ilość wtyczek zasilających Serial ATA: conajmniej 12 szt.
- ilość wtyczek zasilających 6+2-pin (PCI-E): 8 szt.
- typ wtyczki zasilającej +12V: EPS12V, P4 (4-pin)
- ilość wtyczek zasilających +12V 4+4-pin (EPS12V): 2 szt.
- posiada certyfikaty co najmniej: 80 PLUS Gold, FCC, ICES, CE, cTUVus, RCM, TUV, CB, CCC, BSMI, GOST, RoHS, WEEE, KC
</t>
    </r>
  </si>
  <si>
    <r>
      <rPr>
        <b/>
        <sz val="8"/>
        <rFont val="Arial"/>
        <family val="2"/>
        <charset val="238"/>
      </rPr>
      <t>Klawiatura</t>
    </r>
    <r>
      <rPr>
        <sz val="8"/>
        <rFont val="Arial"/>
        <family val="2"/>
        <charset val="238"/>
      </rPr>
      <t xml:space="preserve"> charakteryzująca się funkcjonalnością nie gorszą niż:
- opis ogólny: klawiatura z podświetlanymi klawiszami i systemem klawiszy cechujące się lekkim i bardzo cichym skokiem 
- kolor: czarny
- opakowanie: BOX
- podstawka pod nadgarstek: tak
- rodzaj klawiatury: przewodowa
- typ klawiszy: Niski profil
- typ złącza: USB
</t>
    </r>
  </si>
  <si>
    <r>
      <rPr>
        <b/>
        <sz val="8"/>
        <rFont val="Arial"/>
        <family val="2"/>
        <charset val="238"/>
      </rPr>
      <t>Mysz</t>
    </r>
    <r>
      <rPr>
        <sz val="8"/>
        <rFont val="Arial"/>
        <family val="2"/>
        <charset val="238"/>
      </rPr>
      <t xml:space="preserve"> charakteryzująca się funkcjonalnością nie gorszą niż:
- rozdzielczość (dpi): conajmniej 5000
- przyciski / obracane: 8
- interfejs myszy: USB
- technologia: mysz przewodowa lub bezprzewodowa
- kolor: czarny lub szary
</t>
    </r>
  </si>
  <si>
    <r>
      <rPr>
        <b/>
        <sz val="8"/>
        <rFont val="Arial"/>
        <family val="2"/>
        <charset val="238"/>
      </rPr>
      <t>Słuchawki</t>
    </r>
    <r>
      <rPr>
        <sz val="8"/>
        <rFont val="Arial"/>
        <family val="2"/>
        <charset val="238"/>
      </rPr>
      <t xml:space="preserve">
Specyfikacja:
- nauszne                                                                                                                                      
- komunikacja z urządzeniem  przewodowa
- długość przewodu  3 m
- złącze  1 x 3.5 mm mini-jack
- USB 2.0
- dźwięk  7.1
- średnica głośnika  40 mm
- pasmo przenoszenia  20 - 20 000 Hz
- dynamika głośników  98 dB
- impedancja głośników  32 Ohm
- regulacja głośności  tak
- mikrofon: nie
- redukcja szumów  tak
</t>
    </r>
  </si>
  <si>
    <r>
      <rPr>
        <b/>
        <sz val="8"/>
        <rFont val="Arial"/>
        <family val="2"/>
        <charset val="238"/>
      </rPr>
      <t>Głośnik bezprzewodowy</t>
    </r>
    <r>
      <rPr>
        <sz val="8"/>
        <rFont val="Arial"/>
        <family val="2"/>
        <charset val="238"/>
      </rPr>
      <t xml:space="preserve"> charakteryzujący się funkcjonalnością nie gorszą niż:
- Wersja Bluetooth: 4.2
- Obsługiwane profile: A2DP V1.3, AVRCP V1.6, HFP V1.6, HSP V1.2
- Przetwornik: 2 x 40 mm
- Moc: 2 x 8 W
- Pasmo przenoszenia: 70 Hz – 20 kHz
- Stosunek sygnału do szumu: ≥ 80 dB
- Rodzaj akumulatora: litowo-jonowo-polimerowy (3,7 V, 3000 mAh)
- Czas odtwarzania muzyki: do 12 godzin (różni się w zależności od ustawień głośności i treści audio)
- Moc nadajnika Bluetooth: 0 – 9 dBm
- Zakres częstotliwości nadajnika Bluetooth: 2,402 – 2,480 GHz
- Modulacja nadajnika Bluetooth: GFSK, π/4-DQPSK, 8DPSK
- Wzmacniacz basowy
</t>
    </r>
  </si>
  <si>
    <r>
      <rPr>
        <b/>
        <sz val="8"/>
        <rFont val="Arial"/>
        <family val="2"/>
        <charset val="238"/>
      </rPr>
      <t>Karta Wi-Fi charakteryzująca się funkcjonalnością nie gorszą niż:</t>
    </r>
    <r>
      <rPr>
        <sz val="8"/>
        <rFont val="Arial"/>
        <family val="2"/>
        <charset val="238"/>
      </rPr>
      <t xml:space="preserve">
- Bezprzewodowa, zewnętrzna
- Komputer stacjonarny, Notebook 
- USB 2.0
- Antena 2x wbudowana
- Zastosowane technologie: IEEE 802.1x
Maksymalny transfer: 150 Mbps - 2.4 GHz, 433 Mbps - 5 GHz
- Pasmo: 2.4 i 5 GHz
- Zabezpieczenia: IEEE 802.1x, WPA Enterprise, WPA-PSK, WPA2 Enterprise, WPA2-PSK, WPS, 64/128-bit WEP
- Protokoły i standardy: IEEE 802.11a, IEEE 802.11ac, IEEE 802.11b, IEEE 802.11g, IEEE 802.11n
- Obsługiwane systemy operacyjne: Windows 7, Windows 8, Windows 8.1, Windows Vista
</t>
    </r>
  </si>
  <si>
    <r>
      <rPr>
        <b/>
        <sz val="8"/>
        <rFont val="Arial"/>
        <family val="2"/>
        <charset val="238"/>
      </rPr>
      <t>Adapter Bluetooth</t>
    </r>
    <r>
      <rPr>
        <sz val="8"/>
        <rFont val="Arial"/>
        <family val="2"/>
        <charset val="238"/>
      </rPr>
      <t xml:space="preserve">
Specyfikacja:
- USB 2.0
- standard  Bluetooth
- IEEE 802.11 b/g/n
- maks. szybkość transmisji danych  150 Mbps
- częstotliwość  2.4 GHz
- szyfrowanie  64/128-bit WEP
- obsługa WPS
- moc wyjściowa  16 dBm (dla 11b)
- obsługiwane systemy operacyjne  MacOS X, Windows 10, Windows 7, Windows 8, Windows 8.1
</t>
    </r>
  </si>
  <si>
    <r>
      <rPr>
        <b/>
        <sz val="8"/>
        <rFont val="Arial"/>
        <family val="2"/>
        <charset val="238"/>
      </rPr>
      <t>klawiatura</t>
    </r>
    <r>
      <rPr>
        <sz val="8"/>
        <rFont val="Arial"/>
        <family val="2"/>
        <charset val="238"/>
      </rPr>
      <t xml:space="preserve"> charakteryzująca się funkcjonalnością nie gorszą niż:
- opis ogólny: klawiatura z podświetlanymi klawiszami i systemem klawiszy cechujące się lekkim i bardzo cichym skokiem
- kolor: czarny
- opakowanie: BOX
- podstawka pod nadgarstek: tak
- rodzaj klawiatury: przewodowa
- typ klawiszy: Niski profil
- typ złącza: USB
</t>
    </r>
  </si>
  <si>
    <r>
      <rPr>
        <b/>
        <sz val="8"/>
        <rFont val="Arial"/>
        <family val="2"/>
        <charset val="238"/>
      </rPr>
      <t xml:space="preserve">mysz </t>
    </r>
    <r>
      <rPr>
        <sz val="8"/>
        <rFont val="Arial"/>
        <family val="2"/>
        <charset val="238"/>
      </rPr>
      <t xml:space="preserve">
Urządzenie ma charakteryzować się funkcjonalnością nie gorszą niż:
- rozdzielczość (dpi): conajmniej 5000
- przyciski / obracane: 8
- interfejs myszy: USB
- technologia: mysz przewodowa
- kolor: czarny lub szary
</t>
    </r>
  </si>
  <si>
    <r>
      <rPr>
        <b/>
        <sz val="8"/>
        <rFont val="Arial"/>
        <family val="2"/>
        <charset val="238"/>
      </rPr>
      <t>Skaner dwustronny</t>
    </r>
    <r>
      <rPr>
        <sz val="8"/>
        <rFont val="Arial"/>
        <family val="2"/>
        <charset val="238"/>
      </rPr>
      <t xml:space="preserve">
Urządzenie ma charakteryzować się funkcjonalnością nie gorszą niż:
- typ: skaner z podajnikiem arkuszy zasilany przez port USB;
- moduł czujnika skanowania: 1-liniowy przetwornik obrazów CMOS CIS;
- rozdzielczość optyczna  600 dpi;
- źródło światła  Dioda LED (RGB);
- strona odczytu:  przód / tył / dwustronnie;
- interfejs sieciowy:  USB 2.0 High Speed i USB 3.0;
- wymagania dotyczące zasilania: USB 2.0, zasilanie USB 3.0, opcjonalny adapter AC DC;
- szybkość skanowania (czarno-biały):  USB 3.0: 15 str./min / 30 obrazów/min; USB 2.0: 12 str./min / 14 obrazów/min;
- szybkość skanowania (kolor):  USB 3.0: 10 str./min / 20 obrazów/min; USB 2.0: 10 str./min / 10 obrazów/min;
- rozdzielczość wyjściowa:  150 x 150 dpi, 200 x 200 dpi, 300 x 300 dpi, 400 x 400 dpi, 600 x 600 dpi;
- akcesoria w wyposażeniu: konwerter USB --&gt; interfejs sieciowy, Moduł Wi-Fi.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</si>
</sst>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top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 indent="34"/>
    </xf>
    <xf numFmtId="0" fontId="5" fillId="0" borderId="0" xfId="0" applyNumberFormat="1" applyFont="1" applyBorder="1" applyAlignment="1">
      <alignment horizontal="left" vertical="center" indent="34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Normalny 3" xfId="3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view="pageLayout" zoomScale="85" zoomScaleNormal="100" zoomScaleSheetLayoutView="100" zoomScalePageLayoutView="85" workbookViewId="0">
      <selection activeCell="B4" sqref="B4"/>
    </sheetView>
  </sheetViews>
  <sheetFormatPr defaultRowHeight="12.75" x14ac:dyDescent="0.2"/>
  <cols>
    <col min="1" max="1" width="4.7109375" style="16" customWidth="1"/>
    <col min="2" max="2" width="72" customWidth="1"/>
    <col min="3" max="3" width="12.85546875" customWidth="1"/>
    <col min="4" max="4" width="4.7109375" style="17" customWidth="1"/>
    <col min="5" max="5" width="5.5703125" style="17" customWidth="1"/>
    <col min="6" max="6" width="9.140625" customWidth="1"/>
    <col min="7" max="7" width="12" customWidth="1"/>
    <col min="8" max="8" width="6.42578125" style="17" customWidth="1"/>
    <col min="9" max="9" width="11.28515625" customWidth="1"/>
    <col min="10" max="10" width="12.5703125" customWidth="1"/>
    <col min="11" max="11" width="47.28515625" customWidth="1"/>
    <col min="14" max="14" width="10.28515625" customWidth="1"/>
  </cols>
  <sheetData>
    <row r="1" spans="1:11" ht="72" customHeight="1" x14ac:dyDescent="0.2">
      <c r="A1" s="5" t="s">
        <v>4</v>
      </c>
      <c r="B1" s="7" t="s">
        <v>11</v>
      </c>
      <c r="C1" s="7" t="s">
        <v>7</v>
      </c>
      <c r="D1" s="14" t="s">
        <v>0</v>
      </c>
      <c r="E1" s="14" t="s">
        <v>1</v>
      </c>
      <c r="F1" s="7" t="s">
        <v>2</v>
      </c>
      <c r="G1" s="7" t="s">
        <v>8</v>
      </c>
      <c r="H1" s="8" t="s">
        <v>3</v>
      </c>
      <c r="I1" s="8" t="s">
        <v>9</v>
      </c>
      <c r="J1" s="8" t="s">
        <v>10</v>
      </c>
      <c r="K1" s="27" t="s">
        <v>30</v>
      </c>
    </row>
    <row r="2" spans="1:11" s="1" customFormat="1" x14ac:dyDescent="0.2">
      <c r="A2" s="9">
        <v>1</v>
      </c>
      <c r="B2" s="10">
        <v>2</v>
      </c>
      <c r="C2" s="9">
        <v>3</v>
      </c>
      <c r="D2" s="10">
        <v>4</v>
      </c>
      <c r="E2" s="9">
        <v>5</v>
      </c>
      <c r="F2" s="10">
        <v>6</v>
      </c>
      <c r="G2" s="9">
        <v>7</v>
      </c>
      <c r="H2" s="10">
        <v>8</v>
      </c>
      <c r="I2" s="9">
        <v>9</v>
      </c>
      <c r="J2" s="10">
        <v>10</v>
      </c>
      <c r="K2" s="9">
        <v>11</v>
      </c>
    </row>
    <row r="3" spans="1:11" s="13" customFormat="1" ht="200.25" customHeight="1" x14ac:dyDescent="0.2">
      <c r="A3" s="6">
        <v>1</v>
      </c>
      <c r="B3" s="26" t="s">
        <v>31</v>
      </c>
      <c r="C3" s="2" t="s">
        <v>26</v>
      </c>
      <c r="D3" s="11" t="s">
        <v>12</v>
      </c>
      <c r="E3" s="15">
        <v>1</v>
      </c>
      <c r="F3" s="18">
        <v>0</v>
      </c>
      <c r="G3" s="21">
        <f t="shared" ref="G3" si="0">E3*F3</f>
        <v>0</v>
      </c>
      <c r="H3" s="19">
        <v>23</v>
      </c>
      <c r="I3" s="22">
        <f t="shared" ref="I3" si="1">G3*0.23</f>
        <v>0</v>
      </c>
      <c r="J3" s="23">
        <f t="shared" ref="J3" si="2">G3+I3</f>
        <v>0</v>
      </c>
      <c r="K3" s="3"/>
    </row>
    <row r="4" spans="1:11" s="13" customFormat="1" ht="154.5" customHeight="1" x14ac:dyDescent="0.2">
      <c r="A4" s="6">
        <v>2</v>
      </c>
      <c r="B4" s="26" t="s">
        <v>32</v>
      </c>
      <c r="C4" s="2" t="s">
        <v>21</v>
      </c>
      <c r="D4" s="11" t="s">
        <v>12</v>
      </c>
      <c r="E4" s="15">
        <v>1</v>
      </c>
      <c r="F4" s="18">
        <v>0</v>
      </c>
      <c r="G4" s="21">
        <f t="shared" ref="G4" si="3">E4*F4</f>
        <v>0</v>
      </c>
      <c r="H4" s="19">
        <v>23</v>
      </c>
      <c r="I4" s="22">
        <f t="shared" ref="I4" si="4">G4*0.23</f>
        <v>0</v>
      </c>
      <c r="J4" s="23">
        <f t="shared" ref="J4" si="5">G4+I4</f>
        <v>0</v>
      </c>
      <c r="K4" s="3"/>
    </row>
    <row r="5" spans="1:11" s="13" customFormat="1" ht="118.5" customHeight="1" x14ac:dyDescent="0.2">
      <c r="A5" s="6">
        <v>3</v>
      </c>
      <c r="B5" s="26" t="s">
        <v>33</v>
      </c>
      <c r="C5" s="2" t="s">
        <v>13</v>
      </c>
      <c r="D5" s="11" t="s">
        <v>12</v>
      </c>
      <c r="E5" s="15">
        <v>1</v>
      </c>
      <c r="F5" s="18">
        <v>0</v>
      </c>
      <c r="G5" s="21">
        <f t="shared" ref="G5:G11" si="6">E5*F5</f>
        <v>0</v>
      </c>
      <c r="H5" s="19">
        <v>23</v>
      </c>
      <c r="I5" s="22">
        <f t="shared" ref="I5:I11" si="7">G5*0.23</f>
        <v>0</v>
      </c>
      <c r="J5" s="23">
        <f t="shared" ref="J5:J11" si="8">G5+I5</f>
        <v>0</v>
      </c>
      <c r="K5" s="3"/>
    </row>
    <row r="6" spans="1:11" s="13" customFormat="1" ht="168.75" customHeight="1" x14ac:dyDescent="0.2">
      <c r="A6" s="6">
        <v>4</v>
      </c>
      <c r="B6" s="26" t="s">
        <v>34</v>
      </c>
      <c r="C6" s="2" t="s">
        <v>22</v>
      </c>
      <c r="D6" s="11" t="s">
        <v>12</v>
      </c>
      <c r="E6" s="15">
        <v>1</v>
      </c>
      <c r="F6" s="18">
        <v>0</v>
      </c>
      <c r="G6" s="21">
        <f t="shared" si="6"/>
        <v>0</v>
      </c>
      <c r="H6" s="19">
        <v>23</v>
      </c>
      <c r="I6" s="22">
        <f t="shared" si="7"/>
        <v>0</v>
      </c>
      <c r="J6" s="23">
        <f t="shared" si="8"/>
        <v>0</v>
      </c>
      <c r="K6" s="3"/>
    </row>
    <row r="7" spans="1:11" s="13" customFormat="1" ht="117.75" customHeight="1" x14ac:dyDescent="0.2">
      <c r="A7" s="6">
        <v>5</v>
      </c>
      <c r="B7" s="26" t="s">
        <v>35</v>
      </c>
      <c r="C7" s="2" t="s">
        <v>14</v>
      </c>
      <c r="D7" s="11" t="s">
        <v>12</v>
      </c>
      <c r="E7" s="15">
        <v>1</v>
      </c>
      <c r="F7" s="18">
        <v>0</v>
      </c>
      <c r="G7" s="21">
        <f t="shared" si="6"/>
        <v>0</v>
      </c>
      <c r="H7" s="19">
        <v>23</v>
      </c>
      <c r="I7" s="22">
        <f t="shared" si="7"/>
        <v>0</v>
      </c>
      <c r="J7" s="23">
        <f t="shared" si="8"/>
        <v>0</v>
      </c>
      <c r="K7" s="3"/>
    </row>
    <row r="8" spans="1:11" s="13" customFormat="1" ht="123.75" x14ac:dyDescent="0.2">
      <c r="A8" s="6">
        <v>6</v>
      </c>
      <c r="B8" s="26" t="s">
        <v>36</v>
      </c>
      <c r="C8" s="2" t="s">
        <v>14</v>
      </c>
      <c r="D8" s="11" t="s">
        <v>12</v>
      </c>
      <c r="E8" s="15">
        <v>1</v>
      </c>
      <c r="F8" s="18">
        <v>0</v>
      </c>
      <c r="G8" s="21">
        <f t="shared" si="6"/>
        <v>0</v>
      </c>
      <c r="H8" s="19">
        <v>23</v>
      </c>
      <c r="I8" s="22">
        <f t="shared" si="7"/>
        <v>0</v>
      </c>
      <c r="J8" s="23">
        <f t="shared" si="8"/>
        <v>0</v>
      </c>
      <c r="K8" s="3"/>
    </row>
    <row r="9" spans="1:11" s="13" customFormat="1" ht="213.75" customHeight="1" x14ac:dyDescent="0.2">
      <c r="A9" s="6">
        <v>7</v>
      </c>
      <c r="B9" s="26" t="s">
        <v>37</v>
      </c>
      <c r="C9" s="2" t="s">
        <v>27</v>
      </c>
      <c r="D9" s="11" t="s">
        <v>12</v>
      </c>
      <c r="E9" s="15">
        <v>1</v>
      </c>
      <c r="F9" s="18">
        <v>0</v>
      </c>
      <c r="G9" s="21">
        <f t="shared" si="6"/>
        <v>0</v>
      </c>
      <c r="H9" s="19">
        <v>23</v>
      </c>
      <c r="I9" s="22">
        <f t="shared" si="7"/>
        <v>0</v>
      </c>
      <c r="J9" s="23">
        <f t="shared" si="8"/>
        <v>0</v>
      </c>
      <c r="K9" s="3"/>
    </row>
    <row r="10" spans="1:11" s="13" customFormat="1" ht="214.5" customHeight="1" x14ac:dyDescent="0.2">
      <c r="A10" s="6">
        <v>8</v>
      </c>
      <c r="B10" s="26" t="s">
        <v>38</v>
      </c>
      <c r="C10" s="2" t="s">
        <v>23</v>
      </c>
      <c r="D10" s="11" t="s">
        <v>12</v>
      </c>
      <c r="E10" s="15">
        <v>1</v>
      </c>
      <c r="F10" s="18">
        <v>0</v>
      </c>
      <c r="G10" s="21">
        <f t="shared" si="6"/>
        <v>0</v>
      </c>
      <c r="H10" s="19">
        <v>23</v>
      </c>
      <c r="I10" s="22">
        <f t="shared" si="7"/>
        <v>0</v>
      </c>
      <c r="J10" s="23">
        <f t="shared" si="8"/>
        <v>0</v>
      </c>
      <c r="K10" s="3"/>
    </row>
    <row r="11" spans="1:11" s="13" customFormat="1" ht="244.5" customHeight="1" x14ac:dyDescent="0.2">
      <c r="A11" s="6">
        <v>9</v>
      </c>
      <c r="B11" s="26" t="s">
        <v>39</v>
      </c>
      <c r="C11" s="2" t="s">
        <v>13</v>
      </c>
      <c r="D11" s="11" t="s">
        <v>12</v>
      </c>
      <c r="E11" s="15">
        <v>1</v>
      </c>
      <c r="F11" s="18">
        <v>0</v>
      </c>
      <c r="G11" s="21">
        <f t="shared" si="6"/>
        <v>0</v>
      </c>
      <c r="H11" s="19">
        <v>23</v>
      </c>
      <c r="I11" s="22">
        <f t="shared" si="7"/>
        <v>0</v>
      </c>
      <c r="J11" s="23">
        <f t="shared" si="8"/>
        <v>0</v>
      </c>
      <c r="K11" s="3"/>
    </row>
    <row r="12" spans="1:11" s="13" customFormat="1" ht="164.25" customHeight="1" x14ac:dyDescent="0.2">
      <c r="A12" s="6">
        <v>10</v>
      </c>
      <c r="B12" s="26" t="s">
        <v>40</v>
      </c>
      <c r="C12" s="2" t="s">
        <v>25</v>
      </c>
      <c r="D12" s="11" t="s">
        <v>12</v>
      </c>
      <c r="E12" s="15">
        <v>1</v>
      </c>
      <c r="F12" s="18">
        <v>0</v>
      </c>
      <c r="G12" s="21">
        <f>E12*F12</f>
        <v>0</v>
      </c>
      <c r="H12" s="19">
        <v>23</v>
      </c>
      <c r="I12" s="22">
        <f>G12*0.23</f>
        <v>0</v>
      </c>
      <c r="J12" s="23">
        <f>G12+I12</f>
        <v>0</v>
      </c>
      <c r="K12" s="3"/>
    </row>
    <row r="13" spans="1:11" ht="116.25" customHeight="1" x14ac:dyDescent="0.2">
      <c r="A13" s="6">
        <v>11</v>
      </c>
      <c r="B13" s="26" t="s">
        <v>41</v>
      </c>
      <c r="C13" s="2" t="s">
        <v>15</v>
      </c>
      <c r="D13" s="5" t="s">
        <v>12</v>
      </c>
      <c r="E13" s="15">
        <v>3</v>
      </c>
      <c r="F13" s="18">
        <v>0</v>
      </c>
      <c r="G13" s="21">
        <f t="shared" ref="G13:G18" si="9">E13*F13</f>
        <v>0</v>
      </c>
      <c r="H13" s="19">
        <v>23</v>
      </c>
      <c r="I13" s="22">
        <f t="shared" ref="I13:I18" si="10">G13*0.23</f>
        <v>0</v>
      </c>
      <c r="J13" s="23">
        <f t="shared" ref="J13:J18" si="11">G13+I13</f>
        <v>0</v>
      </c>
      <c r="K13" s="3"/>
    </row>
    <row r="14" spans="1:11" ht="84" customHeight="1" x14ac:dyDescent="0.2">
      <c r="A14" s="6">
        <v>12</v>
      </c>
      <c r="B14" s="26" t="s">
        <v>42</v>
      </c>
      <c r="C14" s="2" t="s">
        <v>13</v>
      </c>
      <c r="D14" s="11" t="s">
        <v>12</v>
      </c>
      <c r="E14" s="20">
        <v>3</v>
      </c>
      <c r="F14" s="18">
        <v>0</v>
      </c>
      <c r="G14" s="21">
        <f t="shared" si="9"/>
        <v>0</v>
      </c>
      <c r="H14" s="19">
        <v>23</v>
      </c>
      <c r="I14" s="24">
        <f t="shared" si="10"/>
        <v>0</v>
      </c>
      <c r="J14" s="25">
        <f t="shared" si="11"/>
        <v>0</v>
      </c>
      <c r="K14" s="3"/>
    </row>
    <row r="15" spans="1:11" ht="180" x14ac:dyDescent="0.2">
      <c r="A15" s="6">
        <v>13</v>
      </c>
      <c r="B15" s="26" t="s">
        <v>43</v>
      </c>
      <c r="C15" s="2" t="s">
        <v>24</v>
      </c>
      <c r="D15" s="11" t="s">
        <v>12</v>
      </c>
      <c r="E15" s="15">
        <v>3</v>
      </c>
      <c r="F15" s="18">
        <v>0</v>
      </c>
      <c r="G15" s="21">
        <f t="shared" si="9"/>
        <v>0</v>
      </c>
      <c r="H15" s="19">
        <v>23</v>
      </c>
      <c r="I15" s="22">
        <f t="shared" si="10"/>
        <v>0</v>
      </c>
      <c r="J15" s="23">
        <f t="shared" si="11"/>
        <v>0</v>
      </c>
      <c r="K15" s="3"/>
    </row>
    <row r="16" spans="1:11" ht="168.75" customHeight="1" x14ac:dyDescent="0.2">
      <c r="A16" s="6">
        <v>14</v>
      </c>
      <c r="B16" s="26" t="s">
        <v>44</v>
      </c>
      <c r="C16" s="2" t="s">
        <v>28</v>
      </c>
      <c r="D16" s="5" t="s">
        <v>12</v>
      </c>
      <c r="E16" s="15">
        <v>3</v>
      </c>
      <c r="F16" s="18">
        <v>0</v>
      </c>
      <c r="G16" s="21">
        <f t="shared" si="9"/>
        <v>0</v>
      </c>
      <c r="H16" s="19">
        <v>23</v>
      </c>
      <c r="I16" s="22">
        <f t="shared" si="10"/>
        <v>0</v>
      </c>
      <c r="J16" s="23">
        <f t="shared" si="11"/>
        <v>0</v>
      </c>
      <c r="K16" s="3"/>
    </row>
    <row r="17" spans="1:11" ht="147" customHeight="1" x14ac:dyDescent="0.2">
      <c r="A17" s="6">
        <v>15</v>
      </c>
      <c r="B17" s="26" t="s">
        <v>45</v>
      </c>
      <c r="C17" s="2" t="s">
        <v>29</v>
      </c>
      <c r="D17" s="11" t="s">
        <v>12</v>
      </c>
      <c r="E17" s="15">
        <v>3</v>
      </c>
      <c r="F17" s="18">
        <v>0</v>
      </c>
      <c r="G17" s="21">
        <f t="shared" si="9"/>
        <v>0</v>
      </c>
      <c r="H17" s="19">
        <v>23</v>
      </c>
      <c r="I17" s="22">
        <f t="shared" si="10"/>
        <v>0</v>
      </c>
      <c r="J17" s="23">
        <f t="shared" si="11"/>
        <v>0</v>
      </c>
      <c r="K17" s="3"/>
    </row>
    <row r="18" spans="1:11" ht="141" customHeight="1" x14ac:dyDescent="0.2">
      <c r="A18" s="6">
        <v>16</v>
      </c>
      <c r="B18" s="26" t="s">
        <v>46</v>
      </c>
      <c r="C18" s="2" t="s">
        <v>18</v>
      </c>
      <c r="D18" s="5" t="s">
        <v>12</v>
      </c>
      <c r="E18" s="15">
        <v>3</v>
      </c>
      <c r="F18" s="18">
        <v>0</v>
      </c>
      <c r="G18" s="21">
        <f t="shared" si="9"/>
        <v>0</v>
      </c>
      <c r="H18" s="19">
        <v>23</v>
      </c>
      <c r="I18" s="22">
        <f t="shared" si="10"/>
        <v>0</v>
      </c>
      <c r="J18" s="23">
        <f t="shared" si="11"/>
        <v>0</v>
      </c>
      <c r="K18" s="3"/>
    </row>
    <row r="19" spans="1:11" s="13" customFormat="1" ht="112.5" x14ac:dyDescent="0.2">
      <c r="A19" s="6">
        <v>17</v>
      </c>
      <c r="B19" s="26" t="s">
        <v>47</v>
      </c>
      <c r="C19" s="2" t="s">
        <v>15</v>
      </c>
      <c r="D19" s="11" t="s">
        <v>12</v>
      </c>
      <c r="E19" s="15">
        <v>1</v>
      </c>
      <c r="F19" s="18">
        <v>0</v>
      </c>
      <c r="G19" s="21">
        <f>E19*F19</f>
        <v>0</v>
      </c>
      <c r="H19" s="19">
        <v>23</v>
      </c>
      <c r="I19" s="22">
        <f>G19*0.23</f>
        <v>0</v>
      </c>
      <c r="J19" s="23">
        <f>G19+I19</f>
        <v>0</v>
      </c>
      <c r="K19" s="3"/>
    </row>
    <row r="20" spans="1:11" s="13" customFormat="1" ht="84.75" customHeight="1" x14ac:dyDescent="0.2">
      <c r="A20" s="6">
        <v>18</v>
      </c>
      <c r="B20" s="26" t="s">
        <v>48</v>
      </c>
      <c r="C20" s="2" t="s">
        <v>16</v>
      </c>
      <c r="D20" s="11" t="s">
        <v>12</v>
      </c>
      <c r="E20" s="15">
        <v>1</v>
      </c>
      <c r="F20" s="18">
        <v>0</v>
      </c>
      <c r="G20" s="21">
        <f>E20*F20</f>
        <v>0</v>
      </c>
      <c r="H20" s="19">
        <v>23</v>
      </c>
      <c r="I20" s="22">
        <f>G20*0.23</f>
        <v>0</v>
      </c>
      <c r="J20" s="23">
        <f>G20+I20</f>
        <v>0</v>
      </c>
      <c r="K20" s="3"/>
    </row>
    <row r="21" spans="1:11" s="13" customFormat="1" ht="201.75" customHeight="1" x14ac:dyDescent="0.2">
      <c r="A21" s="6">
        <v>19</v>
      </c>
      <c r="B21" s="26" t="s">
        <v>49</v>
      </c>
      <c r="C21" s="2" t="s">
        <v>17</v>
      </c>
      <c r="D21" s="11" t="s">
        <v>12</v>
      </c>
      <c r="E21" s="15">
        <v>1</v>
      </c>
      <c r="F21" s="18">
        <v>0</v>
      </c>
      <c r="G21" s="21">
        <f>E21*F21</f>
        <v>0</v>
      </c>
      <c r="H21" s="19">
        <v>23</v>
      </c>
      <c r="I21" s="22">
        <f>G21*0.23</f>
        <v>0</v>
      </c>
      <c r="J21" s="23">
        <f>G21+I21</f>
        <v>0</v>
      </c>
      <c r="K21" s="3"/>
    </row>
    <row r="22" spans="1:11" ht="30" customHeight="1" x14ac:dyDescent="0.2">
      <c r="A22" s="30" t="s">
        <v>19</v>
      </c>
      <c r="B22" s="31"/>
      <c r="C22" s="31"/>
      <c r="D22" s="31"/>
      <c r="E22" s="31"/>
      <c r="F22" s="31"/>
      <c r="G22" s="4">
        <f>SUM(G3:G21)</f>
        <v>0</v>
      </c>
      <c r="H22" s="5" t="s">
        <v>6</v>
      </c>
      <c r="I22" s="4">
        <f>SUM(I3:I21)</f>
        <v>0</v>
      </c>
      <c r="J22" s="4">
        <f>SUM(J3:J21)</f>
        <v>0</v>
      </c>
      <c r="K22" s="12"/>
    </row>
    <row r="23" spans="1:11" ht="30" customHeight="1" x14ac:dyDescent="0.2">
      <c r="A23" s="30" t="s">
        <v>20</v>
      </c>
      <c r="B23" s="31"/>
      <c r="C23" s="31"/>
      <c r="D23" s="31"/>
      <c r="E23" s="31"/>
      <c r="F23" s="31"/>
      <c r="G23" s="4">
        <f>G22*30%</f>
        <v>0</v>
      </c>
      <c r="H23" s="5" t="s">
        <v>6</v>
      </c>
      <c r="I23" s="4">
        <f>I22*30%</f>
        <v>0</v>
      </c>
      <c r="J23" s="4">
        <f>J22*30%</f>
        <v>0</v>
      </c>
      <c r="K23" s="12"/>
    </row>
    <row r="24" spans="1:11" ht="30" customHeight="1" x14ac:dyDescent="0.2">
      <c r="A24" s="30" t="s">
        <v>5</v>
      </c>
      <c r="B24" s="31"/>
      <c r="C24" s="31"/>
      <c r="D24" s="31"/>
      <c r="E24" s="31"/>
      <c r="F24" s="31"/>
      <c r="G24" s="4">
        <f>SUM(G22:G23)</f>
        <v>0</v>
      </c>
      <c r="H24" s="5" t="s">
        <v>6</v>
      </c>
      <c r="I24" s="4">
        <f>SUM(I22:I23)</f>
        <v>0</v>
      </c>
      <c r="J24" s="4">
        <f>SUM(J22:J23)</f>
        <v>0</v>
      </c>
      <c r="K24" s="12"/>
    </row>
    <row r="25" spans="1:11" ht="39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30" customHeight="1" x14ac:dyDescent="0.2"/>
    <row r="27" spans="1:11" ht="30" customHeight="1" x14ac:dyDescent="0.2"/>
    <row r="28" spans="1:11" ht="30" customHeight="1" x14ac:dyDescent="0.2"/>
    <row r="29" spans="1:11" ht="30" customHeight="1" x14ac:dyDescent="0.2"/>
    <row r="30" spans="1:11" ht="30" customHeight="1" x14ac:dyDescent="0.2"/>
    <row r="31" spans="1:11" ht="30" customHeight="1" x14ac:dyDescent="0.2"/>
    <row r="32" spans="1:11" ht="30" customHeight="1" x14ac:dyDescent="0.2"/>
    <row r="33" spans="2:12" ht="30" customHeight="1" x14ac:dyDescent="0.2"/>
    <row r="34" spans="2:12" s="16" customFormat="1" ht="30" customHeight="1" x14ac:dyDescent="0.2">
      <c r="B34"/>
      <c r="C34"/>
      <c r="D34" s="17"/>
      <c r="E34" s="17"/>
      <c r="F34"/>
      <c r="G34"/>
      <c r="H34" s="17"/>
      <c r="I34"/>
      <c r="J34"/>
      <c r="K34"/>
      <c r="L34"/>
    </row>
    <row r="35" spans="2:12" s="16" customFormat="1" ht="30" customHeight="1" x14ac:dyDescent="0.2">
      <c r="B35"/>
      <c r="C35"/>
      <c r="D35" s="17"/>
      <c r="E35" s="17"/>
      <c r="F35"/>
      <c r="G35"/>
      <c r="H35" s="17"/>
      <c r="I35"/>
      <c r="J35"/>
      <c r="K35"/>
      <c r="L35"/>
    </row>
    <row r="36" spans="2:12" s="16" customFormat="1" ht="30" customHeight="1" x14ac:dyDescent="0.2">
      <c r="B36"/>
      <c r="C36"/>
      <c r="D36" s="17"/>
      <c r="E36" s="17"/>
      <c r="F36"/>
      <c r="G36"/>
      <c r="H36" s="17"/>
      <c r="I36"/>
      <c r="J36"/>
      <c r="K36"/>
      <c r="L36"/>
    </row>
    <row r="37" spans="2:12" s="16" customFormat="1" ht="30" customHeight="1" x14ac:dyDescent="0.2">
      <c r="B37"/>
      <c r="C37"/>
      <c r="D37" s="17"/>
      <c r="E37" s="17"/>
      <c r="F37"/>
      <c r="G37"/>
      <c r="H37" s="17"/>
      <c r="I37"/>
      <c r="J37"/>
      <c r="K37"/>
      <c r="L37"/>
    </row>
    <row r="38" spans="2:12" s="16" customFormat="1" ht="30" customHeight="1" x14ac:dyDescent="0.2">
      <c r="B38"/>
      <c r="C38"/>
      <c r="D38" s="17"/>
      <c r="E38" s="17"/>
      <c r="F38"/>
      <c r="G38"/>
      <c r="H38" s="17"/>
      <c r="I38"/>
      <c r="J38"/>
      <c r="K38"/>
      <c r="L38"/>
    </row>
  </sheetData>
  <mergeCells count="4">
    <mergeCell ref="A22:F22"/>
    <mergeCell ref="A23:F23"/>
    <mergeCell ref="A24:F24"/>
    <mergeCell ref="A25:K25"/>
  </mergeCells>
  <printOptions gridLines="1"/>
  <pageMargins left="0.39370078740157483" right="0.39370078740157483" top="1.3779527559055118" bottom="0.78740157480314965" header="0.94488188976377963" footer="0.51181102362204722"/>
  <pageSetup paperSize="9" scale="71" fitToHeight="0" orientation="landscape" r:id="rId1"/>
  <headerFooter alignWithMargins="0">
    <oddHeader>&amp;LZadanie Nr 7 Dostawa zestawu specjalistycznego&amp;C&amp;"Arial CE,Pogrubiony"SZCZEGÓŁOWY OPIS PRZEDMIOTU ZAMÓWIENIA&amp;R&amp;9Zał. Nr 3F do SIWZ</oddHeader>
    <oddFooter>&amp;C&amp;P&amp;R..................................................
 (podpis i pieczątka upełnomocnionego 
przedstawiciela Wykonawcy)</oddFooter>
  </headerFooter>
  <rowBreaks count="1" manualBreakCount="1">
    <brk id="2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724B9FBBCD124FB1B606FDE016C0A5" ma:contentTypeVersion="0" ma:contentTypeDescription="Utwórz nowy dokument." ma:contentTypeScope="" ma:versionID="1960f86efc6bb5dd2e2c86bda067bd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f1ccb8b50ce6a50c700537b27b414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84F46-7268-469F-82AB-965F54CE2F4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58F704-41B9-4CB8-86C0-E95C32000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6422F2-C388-4563-96CC-092104A98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7 Zestaw specjalistyczny</vt:lpstr>
      <vt:lpstr>'Zad. 7 Zestaw specjalistyczny'!Obszar_wydruku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KUSZ Zygmunt</dc:creator>
  <cp:lastModifiedBy>Jankowski Radosław</cp:lastModifiedBy>
  <cp:lastPrinted>2018-09-04T12:04:57Z</cp:lastPrinted>
  <dcterms:created xsi:type="dcterms:W3CDTF">2003-11-17T07:39:03Z</dcterms:created>
  <dcterms:modified xsi:type="dcterms:W3CDTF">2018-09-11T10:40:44Z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0x010100C4724B9FBBCD124FB1B606FDE016C0A5</vt:lpwstr>
  </property>
  <property fmtid="{D5CDD505-2E9C-101B-9397-08002B2CF9AE}" pid="3" name="IsMyDocuments">
    <vt:bool>true</vt:bool>
  </property>
</Properties>
</file>