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wskrado\Desktop\WAT\2018\DIN\2018.xx.xx - 147_DIN - Dost. sprz. komputerowego\SIWZ\"/>
    </mc:Choice>
  </mc:AlternateContent>
  <bookViews>
    <workbookView xWindow="0" yWindow="0" windowWidth="28800" windowHeight="11610" tabRatio="895"/>
  </bookViews>
  <sheets>
    <sheet name="Zad. 6 Telefony i faksy" sheetId="17" r:id="rId1"/>
  </sheets>
  <definedNames>
    <definedName name="_xlnm.Print_Area" localSheetId="0">'Zad. 6 Telefony i faksy'!$A$1:$K$21</definedName>
  </definedNames>
  <calcPr calcId="171027"/>
</workbook>
</file>

<file path=xl/calcChain.xml><?xml version="1.0" encoding="utf-8"?>
<calcChain xmlns="http://schemas.openxmlformats.org/spreadsheetml/2006/main">
  <c r="G16" i="17" l="1"/>
  <c r="G15" i="17"/>
  <c r="I15" i="17" s="1"/>
  <c r="J15" i="17" s="1"/>
  <c r="G14" i="17"/>
  <c r="I14" i="17" s="1"/>
  <c r="J14" i="17" s="1"/>
  <c r="G13" i="17"/>
  <c r="G12" i="17"/>
  <c r="G7" i="17"/>
  <c r="I7" i="17" s="1"/>
  <c r="J7" i="17" s="1"/>
  <c r="G6" i="17"/>
  <c r="I6" i="17" s="1"/>
  <c r="J6" i="17" s="1"/>
  <c r="G5" i="17"/>
  <c r="G4" i="17"/>
  <c r="G9" i="17"/>
  <c r="G8" i="17"/>
  <c r="I8" i="17" s="1"/>
  <c r="J8" i="17" s="1"/>
  <c r="G10" i="17"/>
  <c r="I13" i="17" l="1"/>
  <c r="J13" i="17" s="1"/>
  <c r="I12" i="17"/>
  <c r="J12" i="17" s="1"/>
  <c r="I16" i="17"/>
  <c r="J16" i="17" s="1"/>
  <c r="I5" i="17"/>
  <c r="J5" i="17" s="1"/>
  <c r="I4" i="17"/>
  <c r="J4" i="17" s="1"/>
  <c r="I9" i="17"/>
  <c r="J9" i="17" s="1"/>
  <c r="I10" i="17"/>
  <c r="J10" i="17" s="1"/>
  <c r="G3" i="17" l="1"/>
  <c r="I3" i="17" l="1"/>
  <c r="J3" i="17" s="1"/>
  <c r="G11" i="17" l="1"/>
  <c r="I11" i="17" s="1"/>
  <c r="J11" i="17" s="1"/>
  <c r="G17" i="17"/>
  <c r="I17" i="17" s="1"/>
  <c r="G18" i="17" l="1"/>
  <c r="J17" i="17"/>
  <c r="G19" i="17" l="1"/>
  <c r="G20" i="17" s="1"/>
  <c r="I18" i="17"/>
  <c r="I19" i="17" l="1"/>
  <c r="I20" i="17" s="1"/>
  <c r="J18" i="17"/>
  <c r="J19" i="17" l="1"/>
  <c r="J20" i="17" s="1"/>
</calcChain>
</file>

<file path=xl/sharedStrings.xml><?xml version="1.0" encoding="utf-8"?>
<sst xmlns="http://schemas.openxmlformats.org/spreadsheetml/2006/main" count="62" uniqueCount="35">
  <si>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</si>
  <si>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</si>
  <si>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</si>
  <si>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</si>
  <si>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</si>
  <si>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</si>
  <si>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</si>
  <si>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</si>
  <si>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</si>
  <si>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</si>
  <si>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</si>
  <si>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</si>
  <si>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</si>
  <si>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30125110-5</t>
  </si>
  <si>
    <t>32550000-3</t>
  </si>
  <si>
    <t>Razem zamówienie podstawowe:</t>
  </si>
  <si>
    <t>Razem zamówienie opcjonalne 30%:</t>
  </si>
  <si>
    <t>[TB5] Stacjonarny Telefon bezprzewodowy typu DECT o następujących parametrach technicznych nie gorszych niż: współpraca z linią telefoniczna analogową; Identyfikacja numeru przychodzącego (CLIP); wbudowana książka telefoniczna: nie mniej niż 120 wpisów; wyświetlacz: monochromatyczny podświetlany z podświetleniem klawiatury; tryb głośnomówiący (koniecznie); przywołanie słuchawki; Menu w języku polskim; możliwość współpracy ze słuchawką dodatkową (liczba słuchawek do współpracy: 6); możliwość współpracy ze słuchawkami innych producentów (GAP); funkcje dodatkowe min.: blokada klawiatury, budzik, możliwość rozmów między słuchawkami, połączenia konferencyjne, przycisk wyciszenia głosu (MUTE), tryb Eco, tryb nocny; czas rozmowy nie krótszy niż 15 godzin; czas czuwania: nie krótszy niż 165 godzin; w wyposażeniu baza + 3 słuchawki współpracujące. (zestaw zawiera bazę + 3 słuchawki), np. Panasonic KX-TG6811PDB lub równoważny; sluchawka: np.Panasonic KX-TGA681 FXB FXM lub równoważna współpracują</t>
  </si>
  <si>
    <t>30121410-0</t>
  </si>
  <si>
    <t>32552110-1</t>
  </si>
  <si>
    <r>
      <rPr>
        <b/>
        <sz val="8"/>
        <rFont val="Arial"/>
        <family val="2"/>
        <charset val="238"/>
      </rPr>
      <t>[FA1] oryginalna kaseta z tonerem czarnym</t>
    </r>
    <r>
      <rPr>
        <sz val="8"/>
        <rFont val="Arial"/>
        <family val="2"/>
        <charset val="238"/>
      </rPr>
      <t xml:space="preserve"> (do 2 500 kopii) do telefaksu [FX1] np. KX-FA83 / KX-FA83X / KX-FA83E Oryginał</t>
    </r>
  </si>
  <si>
    <r>
      <rPr>
        <b/>
        <sz val="8"/>
        <rFont val="Arial"/>
        <family val="2"/>
        <charset val="238"/>
      </rPr>
      <t>[FX1] telefaks</t>
    </r>
    <r>
      <rPr>
        <sz val="8"/>
        <rFont val="Arial"/>
        <family val="2"/>
        <charset val="238"/>
      </rPr>
      <t>: maksymalna prędkość modemu 14400/ 12000/ 9600/ 7200/ 4800/ 2400 -dobierana automatycznie; Identyfikacja abonenta wywołującego z prezentacją nazwy i numeru; menu; komunikaty na wyświetlaczu; opisy na obudowie oraz instrukcja w j. polskim; Przycisk nawigacyjny ułatwiający dostęp do funkcji telefaksu oraz książki telefonicznej; książka telefoniczna do 100 wpisów; wybieranie jednoprzyciskowe:22 wpisy; rozsyłanie sekwencyjne: do 20 abonentów; podwójny dostęp; transmisja opóźniona; możliwość podłączenia zewn. automatu zgłoszeniowego; elektroniczna regulacja głośności słuchawki, głośnika i dzwonka; pojemność pamięci: ok.170 stron w trybie odbioru dokumentów do pamięci, ok.120 stron w trybie nadawania dokumentów, wymiary dokumentu maks. 216 mm szer.; maks. 600 mm długości; efektywna szer. skanowania 208 mm; efektywna szer. drukowania 202 mm; pamięć na 120 stron (transmisja), 170 stron (odbiór); czas transmisji ok. 8 sek/stronę (ECM-MMR); rozdzielczość skanowania poziomo 8 pikse</t>
    </r>
  </si>
  <si>
    <r>
      <rPr>
        <b/>
        <sz val="8"/>
        <rFont val="Arial"/>
        <family val="2"/>
        <charset val="238"/>
      </rPr>
      <t>[TB1] Stacjonarny Telefon bezprzewodowy typu DECT</t>
    </r>
    <r>
      <rPr>
        <sz val="8"/>
        <rFont val="Arial"/>
        <family val="2"/>
        <charset val="238"/>
      </rPr>
      <t>: czytelny, podświetlany wyświetlacz LCD w słuchawce; Identyfikacja numeru przychodzącego CLIP); wewnętrzna książka telefoniczna 50 wpisów; Możliwość trybu głośnomówiącego; Przywołanie słuchawki; Interfejs po polsku; możliwość; Ilość słuchawek w zestawie 1; Maksymalna ilość słuchawek do współpracy 6 ; Kompatybilny ze słuchawkami innych producentów (GAP); Dodatkowe opcje: korekcja błędów dźwieku, połączenia konferencyjne, przycisk wyciszenia głosu (MUTE), tryb Eco; Zasilanie słuchawki 2 akumulatory AAA NiMH Poziom zasięgu słuchawki w pomieszczeniu 50 metrów , Poziom zasięgu słuchawki w terenie otwartym 300 metrów ; Długość rozmowy 17 godzin ; Długość czuwania 180 godzin ; w zestawie: baza, instrukcja obsługi w języku polskim, kabel telefoniczny (1,5 m), karta gwarancyjna, pokrywa akumulatorów, słuchawka, zasilacz; gwarancja 24 m-ce; opisy na obudowie w języku polskim; np. Panasonic KX-TG2511PDT lub równoważny</t>
    </r>
  </si>
  <si>
    <r>
      <rPr>
        <b/>
        <sz val="8"/>
        <rFont val="Arial"/>
        <family val="2"/>
        <charset val="238"/>
      </rPr>
      <t>[TB2] Stacjonarny Telefon bezprzewodowy typu DECT</t>
    </r>
    <r>
      <rPr>
        <sz val="8"/>
        <rFont val="Arial"/>
        <family val="2"/>
        <charset val="238"/>
      </rPr>
      <t>: z ekranem 3-liniowym, LCD z różowym podświetleniem. Wyposażony jest w tryb pracy ECO i system poprawy jakości głosu Clear Sound. Funkcje telefonu: ALARM, Budzik, Data, Zegar, Wyświetlacz; Funkcje słuchawki: Połączenie konferencyjne, Przekazywanie połączeń na inne słuchawki; Możliwość podłączenia kilku słuchawek; Identyfikacja numeru przychodzącego; Książka telefoniczna; Pamięć: 10 numerów ostatnio wybranych 50 wpisów; Funkcja głośnego mówienia; Przywołanie słuchawki; Praca na baterii: 170 h czuwania, 18 h rozmowy, 7 h ładowania akumulatora; Podświetlana klawiatura; Przycisk nawigacyjny; Blokada klawiatury; Regulacja głośności; W zestawie: 2 słuchawki; baza z zasilaczem; stacja dokująca dla drugiej słuchawki; przewód telefoniczny; 2x pokrywa akumulatorów słuchawki; menu i instrukcja w języku polskim; opisy na obudowie w języku polskim; Gwarancja: 24 miesiące, np: Panasonic KX-TG2512 PDM lub równoważny</t>
    </r>
  </si>
  <si>
    <r>
      <rPr>
        <b/>
        <sz val="8"/>
        <rFont val="Arial"/>
        <family val="2"/>
        <charset val="238"/>
      </rPr>
      <t>[TB3] Stacjonarny Telefon bezprzewodowy typu DECT</t>
    </r>
    <r>
      <rPr>
        <sz val="8"/>
        <rFont val="Arial"/>
        <family val="2"/>
        <charset val="238"/>
      </rPr>
      <t xml:space="preserve"> o następujących parametrach technicznych nie gorszych niż: współpraca z linią telefoniczna analogową; Identyfikacja numeru przychodzącego (CLIP); wbudowana książka telefoniczna: nie mniej niż 120 wpisów; wyświetlacz: monochromatyczny podświetlany z podświetleniem klawiatury; tryb głośnomówiący (koniecznie); przywołanie słuchawki; Menu w języku polskim; możliwość współpracy ze słuchawką dodatkową (liczba słuchawek do współpracy: 6); możliwość współpracy ze słuchawkami innych producentów (GAP); funkcje dodatkowe min.: blokada klawiatury, budzik, możliwość rozmów między słuchawkami, połączenia konferencyjne, przycisk wyciszenia głosu (MUTE), tryb Eco, tryb nocny; czas rozmowy nie krótszy niż 15 godzin; czas czuwania: nie krótszy niż 165 godzin; kolor ciemny stonowany, w wyposażeniu dodatkowa słuchawka współpracująca, np. Panasonic KX-TG6811PDB lub równoważny; dodatkowa sluchawka: np.Panasonic KX-TGA681 FXB FXM lub równoważna współpracująca</t>
    </r>
  </si>
  <si>
    <r>
      <rPr>
        <b/>
        <sz val="8"/>
        <rFont val="Arial"/>
        <family val="2"/>
        <charset val="238"/>
      </rPr>
      <t>[TB6] Stacjonarny Telefon bezprzewodowy typu DECT</t>
    </r>
    <r>
      <rPr>
        <sz val="8"/>
        <rFont val="Arial"/>
        <family val="2"/>
        <charset val="238"/>
      </rPr>
      <t xml:space="preserve"> o następujących parametrach technicznych nie gorszych niż: współpraca z linią telefoniczna analogową; Identyfikacja numeru przychodzącego (CLIP); wbudowana książka telefoniczna: nie mniej niż 120 wpisów; wyświetlacz: monochromatyczny podświetlany z podświetleniem klawiatury; tryb głośnomówiący (koniecznie); przywołanie słuchawki; Menu w języku polskim; możliwość współpracy ze słuchawką dodatkową (liczba słuchawek do współpracy: 6); możliwość współpracy ze słuchawkami innych producentów (GAP); funkcje dodatkowe min.: blokada klawiatury, budzik, możliwość rozmów między słuchawkami, połączenia konferencyjne, przycisk wyciszenia głosu (MUTE), tryb Eco, tryb nocny; czas rozmowy nie krótszy niż 15 godzin; czas czuwania: nie krótszy niż 165 godzin; w wyposażeniu baza + 2słuchawki współpracujące. (zestaw zawiera bazę + 2 słuchawki) np. Panasonic KX-TG6811PDB lub równoważny; sluchawka: np.Panasonic KX-TGA681 FXB FXM lub równoważna współpracująca</t>
    </r>
  </si>
  <si>
    <r>
      <rPr>
        <b/>
        <sz val="8"/>
        <rFont val="Arial"/>
        <family val="2"/>
        <charset val="238"/>
      </rPr>
      <t>[TS1] Stacjonarny Telefon przewodowy</t>
    </r>
    <r>
      <rPr>
        <sz val="8"/>
        <rFont val="Arial"/>
        <family val="2"/>
        <charset val="238"/>
      </rPr>
      <t>: 2-liniowy wyświetlacz LCD z funkcją zegara; obsługa identyfikacji numeru dla połączeń przychodzących w standardach: ETSI FSK Bellcore, BT V.23, DTMF; książka telef. na 50 n-rów; lista połączeń przych. i wychodz.; regulacja głośności dzwonka; powtórne wybieranie numerów; wybieranie tonowe i dekadowe, wstawiania przerwy kalibrowanej (tzw. flash) z możliwością regulacji od 100 do 800 ms (możliwość regulacji przerwy kalibrowanej pozwala na obserwacje reakcji centrali VoIP); zmiana głośności słuchawki (6 poziomów); pamięć szybkiego wybierania numerów; możliwość montażu na ścianie; menu w j. polskim; instrukcja obsługi: w j.polskim; opisy na obudowie w języku polskim; gwarancja 24 m-ce; np. PANASONIC KX-TSC11 lub równoważny</t>
    </r>
  </si>
  <si>
    <r>
      <rPr>
        <b/>
        <sz val="8"/>
        <rFont val="Arial"/>
        <family val="2"/>
        <charset val="238"/>
      </rPr>
      <t>[TS2] Stacjonarny Telefon przewodowy</t>
    </r>
    <r>
      <rPr>
        <sz val="8"/>
        <rFont val="Arial"/>
        <family val="2"/>
        <charset val="238"/>
      </rPr>
      <t xml:space="preserve">: ponowne jednoprzyciskowe wybieranie ostatniego numeru; tonowe lub impulsowe wybieranie numeru; tymczasowe przełączenie na wybieranie tonowe; regulacja głośności dzwonka (głośno/cicho/wyłączony); przycisk Flash; zmiana głośności słuchawki (6 poziomów); możliwość montażu na ścianie; Imenu w j. polskim; instrukcja obsługi: w j.polskim; opisy na obudowie w języku polskim; gwarancja 24 m-ce; np. Panasonic KX-TS500 lub równoważny </t>
    </r>
  </si>
  <si>
    <r>
      <rPr>
        <b/>
        <sz val="8"/>
        <rFont val="Arial"/>
        <family val="2"/>
        <charset val="238"/>
      </rPr>
      <t>[TS3] Stacjopnarny telefon przewodowy</t>
    </r>
    <r>
      <rPr>
        <sz val="8"/>
        <rFont val="Arial"/>
        <family val="2"/>
        <charset val="238"/>
      </rPr>
      <t>: możliwość zamontowania na ścianie; uchylny wyświetlacz; tryb głośnomówiący; min. 8 melodii dzwonka; powtarzanie wybierania ostatniego numeru; regulacja głośności; możliwość przypisania numerów min 8; możliwość wyłączenia mikrofonu; identyfikacja rozmówcy (DTMF/FSK); książka na 100 wpisów; 8 podwójnie programowalnych przycisków; tryb głośnomówiący, np.Gigaset DA710 lub równoważny</t>
    </r>
  </si>
  <si>
    <r>
      <rPr>
        <b/>
        <sz val="8"/>
        <rFont val="Arial"/>
        <family val="2"/>
        <charset val="238"/>
      </rPr>
      <t>[TZ1] Telefon bezprzewodowy typu DECT</t>
    </r>
    <r>
      <rPr>
        <sz val="8"/>
        <rFont val="Arial"/>
        <family val="2"/>
        <charset val="238"/>
      </rPr>
      <t xml:space="preserve"> : wyświetlacz LCD podświetlany: 1.8''; książka adresowa: 120 wpisów; tryb głosnowówiący; zasięg w pomieszczeniu do 50m; na otwartej przestrzeni do 200m; czas rozmów do 15 godzin; czas czuwania 7 dni (do 170 godzin); tryb nocny; alarm; data i czas; połączenia konferencyjne; rejestr 10 ostatnich wybieranych numerów; rejestr połączeń; przywołanie słuchawki; funkcja głośnomówiąca; wyłączenie mikrofonu; tryb One Touch Eco; blokada klawiatury; odbiór dowolnym klawiszem; tryb nocny; liczba melodii dzwonka: 30; liczba sygnałów dzwonka (wbudowane): 10; poziom dzwonka (7 kroków); poziomy głośności dzwonka: 6; akumulatory Ni-MH (2 x AAA); w zestawie: dwie słuchawki; baza z zasilaczem; stacja dokująca dla drugiej słuchawki; przewód telefoniczny; 2x pokrywa akumulatorów słuchawki; menu i instrukcja obsługi w języku polskim; gwarancja 24 m-ce; opisy na obudowie w języku polskim; wymagane dwa różne kolory zestawów (np. 2 zestawy jasnego koloru; 2 zestawy ciemnego</t>
    </r>
  </si>
  <si>
    <r>
      <rPr>
        <b/>
        <sz val="8"/>
        <rFont val="Arial"/>
        <family val="2"/>
        <charset val="238"/>
      </rPr>
      <t>[TZ2] Telefon bezprzewodowy z automatyczną sekretarką</t>
    </r>
    <r>
      <rPr>
        <sz val="8"/>
        <rFont val="Arial"/>
        <family val="2"/>
        <charset val="238"/>
      </rPr>
      <t>: pamięć: 150 pozycji w książce telefonicznej, 20 numerów ostatnio wybranych; identyfikacja numeru przychodzącego; tryb głośnomówiący; podtrzymywanie zasilania z akumulatorów; zasięg min 50 m wewnątrz budynku; zasięg na zewnątrz od 200-300 m; 1 słuchawka w zestawie; przekazywanie połączeń na inne słuchawki; do 6 obsługiwanych słuchawek; czas nagrywania na sekretarkę od 20-30 min; wyświetlacz podświetlany - kolorowy; czas rozmów: 14 godzin; czas czuwania 300 godzin; połączenia konferencyjne; podświetlana klawiatura; przycisk nawigacyjny; blokada klawiatury; współpraca z linią tel. analogowa; w zestawie: słuchawka; baza z zasilaczem; przewód telefoniczny; 2x pokrywa akumulatorów; menu i instrukcja obsługi w języku polskim; gwarancja 24 m-ce; opisy na obudowie w języku polskim; np. gigaset 530 A lub równoważny</t>
    </r>
  </si>
  <si>
    <r>
      <rPr>
        <b/>
        <sz val="8"/>
        <rFont val="Arial"/>
        <family val="2"/>
        <charset val="238"/>
      </rPr>
      <t>[TZ3] Telefon bezprzewodowy typu DECT</t>
    </r>
    <r>
      <rPr>
        <sz val="8"/>
        <rFont val="Arial"/>
        <family val="2"/>
        <charset val="238"/>
      </rPr>
      <t>: książka telefoniczna; identyfikacja numeru; tryb głośnomówiący; podtrzymywanie zasilania z akumulatorów; zasięg min 50 m wewnątrz budynku; zasięg na zewnątrz od 200- 300 m; wyświetlacz podświetlany; czas czuwania od150 - 300 godz.; przywoływanie słuchawki; współpraca z linią tel. analogową; w zestawie: słuchawka; baza z zasilaczem; przewód telefoniczny; 2x pokrywa akumulatorów; menu i instrukcja obsługi w języku polskim; gwarancja 24 m-ce; opisy na obudowie w języku polskim; np. KX-TGD 310 PDB lub równoważny</t>
    </r>
  </si>
  <si>
    <r>
      <rPr>
        <b/>
        <sz val="8"/>
        <rFont val="Arial"/>
        <family val="2"/>
        <charset val="238"/>
      </rPr>
      <t>[TZ4] Telefon bezprzewodowy</t>
    </r>
    <r>
      <rPr>
        <sz val="8"/>
        <rFont val="Arial"/>
        <family val="2"/>
        <charset val="238"/>
      </rPr>
      <t>: Czas rozmów [h] min. 18, Wyświetlacz LCD, 3 linie, Wyświetlane informacje Wybieranego numeru, System Analogowy, Zastosowane technologie ECO DECT, Przekątna wyświetlacza: min. 1.4 cala, Tryb głośnomówiący, Identyfikacja rozmówcy, Książka telefoniczna min. 50 pozycji, Rejestr połączeń min.10 ostatnich wybieranych, min. 50 ostatnich przychodzących, Przywołanie słuchawki, Wyłączenie mikrofonu, Tryb prywatności, Współdzielenia połączenia, Zegar, Waga słuchawki [g] 130, Montaż ścienny, Pobór mocy maksymalny 3.8W, Pobór mocy w oczekiwaniu 0.45W, Kolor Metaliczny lub czarny, Załączone wyposażenie, Akumulatory, Zasilacz, Okres gwarancji, 12 miesięcy</t>
    </r>
  </si>
  <si>
    <r>
      <rPr>
        <b/>
        <sz val="8"/>
        <rFont val="Arial"/>
        <family val="2"/>
        <charset val="238"/>
      </rPr>
      <t>[TB4] Stacjonarny Telefon bezprzewodowy typu DECT</t>
    </r>
    <r>
      <rPr>
        <sz val="8"/>
        <rFont val="Arial"/>
        <family val="2"/>
        <charset val="238"/>
      </rPr>
      <t xml:space="preserve"> o następujących parametrach technicznych nie gorszych niż: współpraca z linią telefoniczna analogową; Identyfikacja numeru przychodzącego (CLIP); wbudowana książka telefoniczna: nie mniej niż 120 wpisów; wyświetlacz: monochromatyczny podświetlany z podświetleniem klawiatury; tryb głośnomówiący (koniecznie); przywołanie słuchawki; Menu w języku polskim; możliwość współpracy ze słuchawką dodatkową (liczba słuchawek do współpracy: 6); możliwość współpracy ze słuchawkami innych producentów (GAP); funkcje dodatkowe min.: blokada klawiatury, budzik, możliwość rozmów między słuchawkami, połączenia konferencyjne, przycisk wyciszenia głosu (MUTE), tryb Eco, tryb nocny; czas rozmowy nie krótszy niż 15 godzin; czas czuwania: nie krótszy niż 165 godzin; w wyposażeniu baza + 6 słuchawek współpracujących (zestaw zawiera bazę + 6 słuchawek), np. Panasonic KX-TG6811PDB lub równoważny; dodatkowa sluchawka: np.Panasonic KX-TGA681 FXB FXM lub równoważna współpracująca</t>
    </r>
  </si>
  <si>
    <r>
      <rPr>
        <b/>
        <sz val="8"/>
        <rFont val="Arial CE"/>
        <charset val="238"/>
      </rPr>
      <t xml:space="preserve">Nazwa i oznaczenie produktu oferowanego </t>
    </r>
    <r>
      <rPr>
        <b/>
        <sz val="8"/>
        <color rgb="FFFF0000"/>
        <rFont val="Arial CE"/>
        <charset val="238"/>
      </rPr>
      <t>(WYPEŁNIAJĄ WSZYSCY WYKONACY)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</si>
</sst>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top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</cellXfs>
  <cellStyles count="4">
    <cellStyle name="Normalny" xfId="0" builtinId="0"/>
    <cellStyle name="Normalny 2" xfId="1"/>
    <cellStyle name="Normalny 3" xfId="3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Layout" zoomScaleNormal="140" zoomScaleSheetLayoutView="130" workbookViewId="0">
      <selection activeCell="A4" sqref="A4"/>
    </sheetView>
  </sheetViews>
  <sheetFormatPr defaultRowHeight="12.75" x14ac:dyDescent="0.2"/>
  <cols>
    <col min="1" max="1" width="4.7109375" style="12" customWidth="1"/>
    <col min="2" max="2" width="47.42578125" customWidth="1"/>
    <col min="3" max="3" width="15.85546875" customWidth="1"/>
    <col min="4" max="4" width="4.7109375" style="13" customWidth="1"/>
    <col min="5" max="5" width="5.5703125" style="13" customWidth="1"/>
    <col min="6" max="6" width="10" customWidth="1"/>
    <col min="7" max="7" width="12" customWidth="1"/>
    <col min="8" max="8" width="6.42578125" style="13" customWidth="1"/>
    <col min="9" max="9" width="11.28515625" customWidth="1"/>
    <col min="10" max="10" width="12.5703125" customWidth="1"/>
    <col min="11" max="11" width="24.7109375" customWidth="1"/>
  </cols>
  <sheetData>
    <row r="1" spans="1:11" ht="69" customHeight="1" x14ac:dyDescent="0.2">
      <c r="A1" s="4" t="s">
        <v>4</v>
      </c>
      <c r="B1" s="6" t="s">
        <v>11</v>
      </c>
      <c r="C1" s="6" t="s">
        <v>7</v>
      </c>
      <c r="D1" s="6" t="s">
        <v>0</v>
      </c>
      <c r="E1" s="6" t="s">
        <v>1</v>
      </c>
      <c r="F1" s="6" t="s">
        <v>2</v>
      </c>
      <c r="G1" s="6" t="s">
        <v>8</v>
      </c>
      <c r="H1" s="7" t="s">
        <v>3</v>
      </c>
      <c r="I1" s="7" t="s">
        <v>9</v>
      </c>
      <c r="J1" s="7" t="s">
        <v>10</v>
      </c>
      <c r="K1" s="16" t="s">
        <v>34</v>
      </c>
    </row>
    <row r="2" spans="1:11" s="1" customFormat="1" x14ac:dyDescent="0.2">
      <c r="A2" s="8">
        <v>1</v>
      </c>
      <c r="B2" s="9">
        <v>2</v>
      </c>
      <c r="C2" s="8">
        <v>3</v>
      </c>
      <c r="D2" s="9">
        <v>4</v>
      </c>
      <c r="E2" s="8">
        <v>5</v>
      </c>
      <c r="F2" s="9">
        <v>6</v>
      </c>
      <c r="G2" s="8">
        <v>7</v>
      </c>
      <c r="H2" s="9">
        <v>8</v>
      </c>
      <c r="I2" s="8">
        <v>9</v>
      </c>
      <c r="J2" s="9">
        <v>10</v>
      </c>
      <c r="K2" s="8">
        <v>11</v>
      </c>
    </row>
    <row r="3" spans="1:11" ht="24.75" customHeight="1" x14ac:dyDescent="0.2">
      <c r="A3" s="5">
        <v>1</v>
      </c>
      <c r="B3" s="15" t="s">
        <v>20</v>
      </c>
      <c r="C3" s="10" t="s">
        <v>13</v>
      </c>
      <c r="D3" s="4" t="s">
        <v>12</v>
      </c>
      <c r="E3" s="5">
        <v>4</v>
      </c>
      <c r="F3" s="3">
        <v>0</v>
      </c>
      <c r="G3" s="3">
        <f t="shared" ref="G3:G17" si="0">E3*F3</f>
        <v>0</v>
      </c>
      <c r="H3" s="14">
        <v>23</v>
      </c>
      <c r="I3" s="3">
        <f t="shared" ref="I3:I17" si="1">G3*0.23</f>
        <v>0</v>
      </c>
      <c r="J3" s="3">
        <f t="shared" ref="J3:J17" si="2">G3+I3</f>
        <v>0</v>
      </c>
      <c r="K3" s="2"/>
    </row>
    <row r="4" spans="1:11" ht="202.5" customHeight="1" x14ac:dyDescent="0.2">
      <c r="A4" s="5">
        <v>2</v>
      </c>
      <c r="B4" s="15" t="s">
        <v>21</v>
      </c>
      <c r="C4" s="10" t="s">
        <v>18</v>
      </c>
      <c r="D4" s="4" t="s">
        <v>12</v>
      </c>
      <c r="E4" s="5">
        <v>4</v>
      </c>
      <c r="F4" s="3">
        <v>0</v>
      </c>
      <c r="G4" s="3">
        <f t="shared" ref="G4:G7" si="3">E4*F4</f>
        <v>0</v>
      </c>
      <c r="H4" s="14">
        <v>23</v>
      </c>
      <c r="I4" s="3">
        <f t="shared" ref="I4:I7" si="4">G4*0.23</f>
        <v>0</v>
      </c>
      <c r="J4" s="3">
        <f t="shared" ref="J4:J7" si="5">G4+I4</f>
        <v>0</v>
      </c>
      <c r="K4" s="2"/>
    </row>
    <row r="5" spans="1:11" ht="191.25" x14ac:dyDescent="0.2">
      <c r="A5" s="5">
        <v>3</v>
      </c>
      <c r="B5" s="15" t="s">
        <v>22</v>
      </c>
      <c r="C5" s="10" t="s">
        <v>19</v>
      </c>
      <c r="D5" s="4" t="s">
        <v>12</v>
      </c>
      <c r="E5" s="5">
        <v>7</v>
      </c>
      <c r="F5" s="3">
        <v>0</v>
      </c>
      <c r="G5" s="3">
        <f t="shared" si="3"/>
        <v>0</v>
      </c>
      <c r="H5" s="14">
        <v>23</v>
      </c>
      <c r="I5" s="3">
        <f t="shared" si="4"/>
        <v>0</v>
      </c>
      <c r="J5" s="3">
        <f t="shared" si="5"/>
        <v>0</v>
      </c>
      <c r="K5" s="2"/>
    </row>
    <row r="6" spans="1:11" ht="191.25" x14ac:dyDescent="0.2">
      <c r="A6" s="5">
        <v>4</v>
      </c>
      <c r="B6" s="15" t="s">
        <v>23</v>
      </c>
      <c r="C6" s="10" t="s">
        <v>19</v>
      </c>
      <c r="D6" s="4" t="s">
        <v>12</v>
      </c>
      <c r="E6" s="5">
        <v>16</v>
      </c>
      <c r="F6" s="3">
        <v>0</v>
      </c>
      <c r="G6" s="3">
        <f t="shared" si="3"/>
        <v>0</v>
      </c>
      <c r="H6" s="14">
        <v>23</v>
      </c>
      <c r="I6" s="3">
        <f t="shared" si="4"/>
        <v>0</v>
      </c>
      <c r="J6" s="3">
        <f t="shared" si="5"/>
        <v>0</v>
      </c>
      <c r="K6" s="2"/>
    </row>
    <row r="7" spans="1:11" ht="210.75" customHeight="1" x14ac:dyDescent="0.2">
      <c r="A7" s="5">
        <v>5</v>
      </c>
      <c r="B7" s="15" t="s">
        <v>24</v>
      </c>
      <c r="C7" s="10" t="s">
        <v>19</v>
      </c>
      <c r="D7" s="4" t="s">
        <v>12</v>
      </c>
      <c r="E7" s="5">
        <v>5</v>
      </c>
      <c r="F7" s="3">
        <v>0</v>
      </c>
      <c r="G7" s="3">
        <f t="shared" si="3"/>
        <v>0</v>
      </c>
      <c r="H7" s="14">
        <v>23</v>
      </c>
      <c r="I7" s="3">
        <f t="shared" si="4"/>
        <v>0</v>
      </c>
      <c r="J7" s="3">
        <f t="shared" si="5"/>
        <v>0</v>
      </c>
      <c r="K7" s="2"/>
    </row>
    <row r="8" spans="1:11" ht="210.75" customHeight="1" x14ac:dyDescent="0.2">
      <c r="A8" s="5">
        <v>6</v>
      </c>
      <c r="B8" s="15" t="s">
        <v>33</v>
      </c>
      <c r="C8" s="10" t="s">
        <v>19</v>
      </c>
      <c r="D8" s="4" t="s">
        <v>12</v>
      </c>
      <c r="E8" s="5">
        <v>1</v>
      </c>
      <c r="F8" s="3">
        <v>0</v>
      </c>
      <c r="G8" s="3">
        <f t="shared" si="0"/>
        <v>0</v>
      </c>
      <c r="H8" s="14">
        <v>23</v>
      </c>
      <c r="I8" s="3">
        <f t="shared" si="1"/>
        <v>0</v>
      </c>
      <c r="J8" s="3">
        <f t="shared" si="2"/>
        <v>0</v>
      </c>
      <c r="K8" s="2"/>
    </row>
    <row r="9" spans="1:11" ht="203.25" customHeight="1" x14ac:dyDescent="0.2">
      <c r="A9" s="5">
        <v>7</v>
      </c>
      <c r="B9" s="15" t="s">
        <v>17</v>
      </c>
      <c r="C9" s="10" t="s">
        <v>19</v>
      </c>
      <c r="D9" s="4" t="s">
        <v>12</v>
      </c>
      <c r="E9" s="5">
        <v>1</v>
      </c>
      <c r="F9" s="3">
        <v>0</v>
      </c>
      <c r="G9" s="3">
        <f t="shared" ref="G9" si="6">E9*F9</f>
        <v>0</v>
      </c>
      <c r="H9" s="14">
        <v>23</v>
      </c>
      <c r="I9" s="3">
        <f t="shared" ref="I9" si="7">G9*0.23</f>
        <v>0</v>
      </c>
      <c r="J9" s="3">
        <f t="shared" ref="J9" si="8">G9+I9</f>
        <v>0</v>
      </c>
      <c r="K9" s="2"/>
    </row>
    <row r="10" spans="1:11" ht="212.25" customHeight="1" x14ac:dyDescent="0.2">
      <c r="A10" s="5">
        <v>8</v>
      </c>
      <c r="B10" s="15" t="s">
        <v>25</v>
      </c>
      <c r="C10" s="10" t="s">
        <v>19</v>
      </c>
      <c r="D10" s="4" t="s">
        <v>12</v>
      </c>
      <c r="E10" s="5">
        <v>10</v>
      </c>
      <c r="F10" s="3">
        <v>0</v>
      </c>
      <c r="G10" s="3">
        <f t="shared" ref="G10" si="9">E10*F10</f>
        <v>0</v>
      </c>
      <c r="H10" s="14">
        <v>23</v>
      </c>
      <c r="I10" s="3">
        <f t="shared" ref="I10" si="10">G10*0.23</f>
        <v>0</v>
      </c>
      <c r="J10" s="3">
        <f t="shared" ref="J10" si="11">G10+I10</f>
        <v>0</v>
      </c>
      <c r="K10" s="2"/>
    </row>
    <row r="11" spans="1:11" ht="149.25" customHeight="1" x14ac:dyDescent="0.2">
      <c r="A11" s="5">
        <v>9</v>
      </c>
      <c r="B11" s="15" t="s">
        <v>26</v>
      </c>
      <c r="C11" s="10" t="s">
        <v>14</v>
      </c>
      <c r="D11" s="4" t="s">
        <v>12</v>
      </c>
      <c r="E11" s="5">
        <v>2</v>
      </c>
      <c r="F11" s="3">
        <v>0</v>
      </c>
      <c r="G11" s="3">
        <f t="shared" si="0"/>
        <v>0</v>
      </c>
      <c r="H11" s="14">
        <v>23</v>
      </c>
      <c r="I11" s="3">
        <f t="shared" si="1"/>
        <v>0</v>
      </c>
      <c r="J11" s="3">
        <f t="shared" si="2"/>
        <v>0</v>
      </c>
      <c r="K11" s="2"/>
    </row>
    <row r="12" spans="1:11" ht="102.75" customHeight="1" x14ac:dyDescent="0.2">
      <c r="A12" s="5">
        <v>10</v>
      </c>
      <c r="B12" s="15" t="s">
        <v>27</v>
      </c>
      <c r="C12" s="10" t="s">
        <v>14</v>
      </c>
      <c r="D12" s="4" t="s">
        <v>12</v>
      </c>
      <c r="E12" s="5">
        <v>3</v>
      </c>
      <c r="F12" s="3">
        <v>0</v>
      </c>
      <c r="G12" s="3">
        <f t="shared" ref="G12:G16" si="12">E12*F12</f>
        <v>0</v>
      </c>
      <c r="H12" s="14">
        <v>23</v>
      </c>
      <c r="I12" s="3">
        <f t="shared" ref="I12:I16" si="13">G12*0.23</f>
        <v>0</v>
      </c>
      <c r="J12" s="3">
        <f t="shared" ref="J12:J16" si="14">G12+I12</f>
        <v>0</v>
      </c>
      <c r="K12" s="2"/>
    </row>
    <row r="13" spans="1:11" ht="95.25" customHeight="1" x14ac:dyDescent="0.2">
      <c r="A13" s="5">
        <v>11</v>
      </c>
      <c r="B13" s="15" t="s">
        <v>28</v>
      </c>
      <c r="C13" s="10" t="s">
        <v>14</v>
      </c>
      <c r="D13" s="4" t="s">
        <v>12</v>
      </c>
      <c r="E13" s="5">
        <v>2</v>
      </c>
      <c r="F13" s="3">
        <v>0</v>
      </c>
      <c r="G13" s="3">
        <f t="shared" si="12"/>
        <v>0</v>
      </c>
      <c r="H13" s="14">
        <v>23</v>
      </c>
      <c r="I13" s="3">
        <f t="shared" si="13"/>
        <v>0</v>
      </c>
      <c r="J13" s="3">
        <f t="shared" si="14"/>
        <v>0</v>
      </c>
      <c r="K13" s="2"/>
    </row>
    <row r="14" spans="1:11" ht="191.25" x14ac:dyDescent="0.2">
      <c r="A14" s="5">
        <v>12</v>
      </c>
      <c r="B14" s="15" t="s">
        <v>29</v>
      </c>
      <c r="C14" s="10" t="s">
        <v>19</v>
      </c>
      <c r="D14" s="4" t="s">
        <v>12</v>
      </c>
      <c r="E14" s="5">
        <v>4</v>
      </c>
      <c r="F14" s="3">
        <v>0</v>
      </c>
      <c r="G14" s="3">
        <f t="shared" si="12"/>
        <v>0</v>
      </c>
      <c r="H14" s="14">
        <v>23</v>
      </c>
      <c r="I14" s="3">
        <f t="shared" si="13"/>
        <v>0</v>
      </c>
      <c r="J14" s="3">
        <f t="shared" si="14"/>
        <v>0</v>
      </c>
      <c r="K14" s="2"/>
    </row>
    <row r="15" spans="1:11" ht="180" x14ac:dyDescent="0.2">
      <c r="A15" s="5">
        <v>13</v>
      </c>
      <c r="B15" s="15" t="s">
        <v>30</v>
      </c>
      <c r="C15" s="10" t="s">
        <v>19</v>
      </c>
      <c r="D15" s="4" t="s">
        <v>12</v>
      </c>
      <c r="E15" s="5">
        <v>2</v>
      </c>
      <c r="F15" s="3">
        <v>0</v>
      </c>
      <c r="G15" s="3">
        <f t="shared" si="12"/>
        <v>0</v>
      </c>
      <c r="H15" s="14">
        <v>23</v>
      </c>
      <c r="I15" s="3">
        <f t="shared" si="13"/>
        <v>0</v>
      </c>
      <c r="J15" s="3">
        <f t="shared" si="14"/>
        <v>0</v>
      </c>
      <c r="K15" s="2"/>
    </row>
    <row r="16" spans="1:11" ht="115.5" customHeight="1" x14ac:dyDescent="0.2">
      <c r="A16" s="5">
        <v>14</v>
      </c>
      <c r="B16" s="15" t="s">
        <v>31</v>
      </c>
      <c r="C16" s="10" t="s">
        <v>19</v>
      </c>
      <c r="D16" s="4" t="s">
        <v>12</v>
      </c>
      <c r="E16" s="5">
        <v>10</v>
      </c>
      <c r="F16" s="3">
        <v>0</v>
      </c>
      <c r="G16" s="3">
        <f t="shared" si="12"/>
        <v>0</v>
      </c>
      <c r="H16" s="14">
        <v>23</v>
      </c>
      <c r="I16" s="3">
        <f t="shared" si="13"/>
        <v>0</v>
      </c>
      <c r="J16" s="3">
        <f t="shared" si="14"/>
        <v>0</v>
      </c>
      <c r="K16" s="2"/>
    </row>
    <row r="17" spans="1:11" ht="139.5" customHeight="1" x14ac:dyDescent="0.2">
      <c r="A17" s="5">
        <v>15</v>
      </c>
      <c r="B17" s="15" t="s">
        <v>32</v>
      </c>
      <c r="C17" s="10" t="s">
        <v>14</v>
      </c>
      <c r="D17" s="4" t="s">
        <v>12</v>
      </c>
      <c r="E17" s="5">
        <v>7</v>
      </c>
      <c r="F17" s="3">
        <v>0</v>
      </c>
      <c r="G17" s="3">
        <f t="shared" si="0"/>
        <v>0</v>
      </c>
      <c r="H17" s="14">
        <v>23</v>
      </c>
      <c r="I17" s="3">
        <f t="shared" si="1"/>
        <v>0</v>
      </c>
      <c r="J17" s="3">
        <f t="shared" si="2"/>
        <v>0</v>
      </c>
      <c r="K17" s="2"/>
    </row>
    <row r="18" spans="1:11" ht="30" customHeight="1" x14ac:dyDescent="0.2">
      <c r="A18" s="20" t="s">
        <v>15</v>
      </c>
      <c r="B18" s="21"/>
      <c r="C18" s="21"/>
      <c r="D18" s="21"/>
      <c r="E18" s="21"/>
      <c r="F18" s="22"/>
      <c r="G18" s="3">
        <f>SUM(G3:G17)</f>
        <v>0</v>
      </c>
      <c r="H18" s="4" t="s">
        <v>6</v>
      </c>
      <c r="I18" s="3">
        <f>SUM(I3:I17)</f>
        <v>0</v>
      </c>
      <c r="J18" s="3">
        <f>SUM(J3:J17)</f>
        <v>0</v>
      </c>
      <c r="K18" s="11"/>
    </row>
    <row r="19" spans="1:11" ht="30" customHeight="1" x14ac:dyDescent="0.2">
      <c r="A19" s="17" t="s">
        <v>16</v>
      </c>
      <c r="B19" s="18"/>
      <c r="C19" s="18"/>
      <c r="D19" s="18"/>
      <c r="E19" s="18"/>
      <c r="F19" s="18"/>
      <c r="G19" s="3">
        <f>G18*30%</f>
        <v>0</v>
      </c>
      <c r="H19" s="4" t="s">
        <v>6</v>
      </c>
      <c r="I19" s="3">
        <f>I18*30%</f>
        <v>0</v>
      </c>
      <c r="J19" s="3">
        <f>J18*30%</f>
        <v>0</v>
      </c>
      <c r="K19" s="11"/>
    </row>
    <row r="20" spans="1:11" ht="30" customHeight="1" x14ac:dyDescent="0.2">
      <c r="A20" s="17" t="s">
        <v>5</v>
      </c>
      <c r="B20" s="18"/>
      <c r="C20" s="18"/>
      <c r="D20" s="18"/>
      <c r="E20" s="18"/>
      <c r="F20" s="18"/>
      <c r="G20" s="3">
        <f>SUM(G18:G19)</f>
        <v>0</v>
      </c>
      <c r="H20" s="4" t="s">
        <v>6</v>
      </c>
      <c r="I20" s="3">
        <f>SUM(I18:I19)</f>
        <v>0</v>
      </c>
      <c r="J20" s="3">
        <f>SUM(J18:J19)</f>
        <v>0</v>
      </c>
      <c r="K20" s="11"/>
    </row>
    <row r="21" spans="1:11" ht="33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0" customHeight="1" x14ac:dyDescent="0.2"/>
    <row r="23" spans="1:11" ht="30" customHeight="1" x14ac:dyDescent="0.2"/>
    <row r="24" spans="1:11" ht="30" customHeight="1" x14ac:dyDescent="0.2"/>
    <row r="25" spans="1:11" ht="30" customHeight="1" x14ac:dyDescent="0.2"/>
    <row r="26" spans="1:11" s="12" customFormat="1" ht="30" customHeight="1" x14ac:dyDescent="0.2">
      <c r="B26"/>
      <c r="C26"/>
      <c r="D26" s="13"/>
      <c r="E26" s="13"/>
      <c r="F26"/>
      <c r="G26"/>
      <c r="H26" s="13"/>
      <c r="I26"/>
      <c r="J26"/>
      <c r="K26"/>
    </row>
    <row r="27" spans="1:11" s="12" customFormat="1" ht="30" customHeight="1" x14ac:dyDescent="0.2">
      <c r="B27"/>
      <c r="C27"/>
      <c r="D27" s="13"/>
      <c r="E27" s="13"/>
      <c r="F27"/>
      <c r="G27"/>
      <c r="H27" s="13"/>
      <c r="I27"/>
      <c r="J27"/>
      <c r="K27"/>
    </row>
    <row r="28" spans="1:11" s="12" customFormat="1" ht="30" customHeight="1" x14ac:dyDescent="0.2">
      <c r="B28"/>
      <c r="C28"/>
      <c r="D28" s="13"/>
      <c r="E28" s="13"/>
      <c r="F28"/>
      <c r="G28"/>
      <c r="H28" s="13"/>
      <c r="I28"/>
      <c r="J28"/>
      <c r="K28"/>
    </row>
    <row r="29" spans="1:11" s="12" customFormat="1" ht="30" customHeight="1" x14ac:dyDescent="0.2">
      <c r="B29"/>
      <c r="C29"/>
      <c r="D29" s="13"/>
      <c r="E29" s="13"/>
      <c r="F29"/>
      <c r="G29"/>
      <c r="H29" s="13"/>
      <c r="I29"/>
      <c r="J29"/>
      <c r="K29"/>
    </row>
    <row r="30" spans="1:11" s="12" customFormat="1" ht="30" customHeight="1" x14ac:dyDescent="0.2">
      <c r="B30"/>
      <c r="C30"/>
      <c r="D30" s="13"/>
      <c r="E30" s="13"/>
      <c r="F30"/>
      <c r="G30"/>
      <c r="H30" s="13"/>
      <c r="I30"/>
      <c r="J30"/>
      <c r="K30"/>
    </row>
    <row r="31" spans="1:11" s="12" customFormat="1" ht="30" customHeight="1" x14ac:dyDescent="0.2">
      <c r="B31"/>
      <c r="C31"/>
      <c r="D31" s="13"/>
      <c r="E31" s="13"/>
      <c r="F31"/>
      <c r="G31"/>
      <c r="H31" s="13"/>
      <c r="I31"/>
      <c r="J31"/>
      <c r="K31"/>
    </row>
    <row r="32" spans="1:11" s="12" customFormat="1" ht="30" customHeight="1" x14ac:dyDescent="0.2">
      <c r="B32"/>
      <c r="C32"/>
      <c r="D32" s="13"/>
      <c r="E32" s="13"/>
      <c r="F32"/>
      <c r="G32"/>
      <c r="H32" s="13"/>
      <c r="I32"/>
      <c r="J32"/>
      <c r="K32"/>
    </row>
    <row r="33" spans="2:11" s="12" customFormat="1" ht="30" customHeight="1" x14ac:dyDescent="0.2">
      <c r="B33"/>
      <c r="C33"/>
      <c r="D33" s="13"/>
      <c r="E33" s="13"/>
      <c r="F33"/>
      <c r="G33"/>
      <c r="H33" s="13"/>
      <c r="I33"/>
      <c r="J33"/>
      <c r="K33"/>
    </row>
    <row r="34" spans="2:11" s="12" customFormat="1" ht="30" customHeight="1" x14ac:dyDescent="0.2">
      <c r="B34"/>
      <c r="C34"/>
      <c r="D34" s="13"/>
      <c r="E34" s="13"/>
      <c r="F34"/>
      <c r="G34"/>
      <c r="H34" s="13"/>
      <c r="I34"/>
      <c r="J34"/>
      <c r="K34"/>
    </row>
  </sheetData>
  <mergeCells count="4">
    <mergeCell ref="A18:F18"/>
    <mergeCell ref="A19:F19"/>
    <mergeCell ref="A20:F20"/>
    <mergeCell ref="A21:K21"/>
  </mergeCells>
  <printOptions gridLines="1"/>
  <pageMargins left="0.39370078740157483" right="0.39370078740157483" top="1.3779527559055118" bottom="0.78740157480314965" header="0.94488188976377963" footer="0.51181102362204722"/>
  <pageSetup paperSize="9" scale="90" orientation="landscape" r:id="rId1"/>
  <headerFooter alignWithMargins="0">
    <oddHeader>&amp;LZadanie Nr 6 Dostawa telefonów i faksów&amp;C&amp;"Arial CE,Pogrubiony"SZCZEGÓŁOWY OPIS PRZEDMIOTU ZAMÓWIENIA&amp;R&amp;9Zał. Nr 3E do SIWZ</oddHeader>
    <oddFooter>&amp;C&amp;P&amp;R&amp;8..................................................
 (podpis i pieczątka upełnomocnionego 
przedstawiciela Wykonawcy)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724B9FBBCD124FB1B606FDE016C0A5" ma:contentTypeVersion="0" ma:contentTypeDescription="Utwórz nowy dokument." ma:contentTypeScope="" ma:versionID="1960f86efc6bb5dd2e2c86bda067bd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f1ccb8b50ce6a50c700537b27b41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84F46-7268-469F-82AB-965F54CE2F4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58F704-41B9-4CB8-86C0-E95C32000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6422F2-C388-4563-96CC-092104A98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6 Telefony i faksy</vt:lpstr>
      <vt:lpstr>'Zad. 6 Telefony i faksy'!Obszar_wydruku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KUSZ Zygmunt</dc:creator>
  <cp:lastModifiedBy>Jankowski Radosław</cp:lastModifiedBy>
  <cp:lastPrinted>2018-09-04T12:04:57Z</cp:lastPrinted>
  <dcterms:created xsi:type="dcterms:W3CDTF">2003-11-17T07:39:03Z</dcterms:created>
  <dcterms:modified xsi:type="dcterms:W3CDTF">2018-09-11T10:39:00Z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0x010100C4724B9FBBCD124FB1B606FDE016C0A5</vt:lpwstr>
  </property>
  <property fmtid="{D5CDD505-2E9C-101B-9397-08002B2CF9AE}" pid="3" name="IsMyDocuments">
    <vt:bool>true</vt:bool>
  </property>
</Properties>
</file>