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<sst xmlns="http://schemas.openxmlformats.org/spreadsheetml/2006/main" count="67" uniqueCount="37">
  <si>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</si>
  <si>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</si>
  <si>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</si>
  <si>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</si>
  <si>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</si>
  <si>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</si>
  <si>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</si>
  <si>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</si>
  <si>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</si>
  <si>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</si>
  <si>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op</t>
  </si>
  <si>
    <t xml:space="preserve">33696500-0  </t>
  </si>
  <si>
    <t xml:space="preserve">24200000-6  </t>
  </si>
  <si>
    <t xml:space="preserve">38437000-7  </t>
  </si>
  <si>
    <t xml:space="preserve">33694000-1 </t>
  </si>
  <si>
    <t>33696500-1</t>
  </si>
  <si>
    <t xml:space="preserve">RT-PCR Grade Water
Catalog number:  AM9935, 10 x 1.5 mL Thermo Fisher Scientific lub równoważne </t>
  </si>
  <si>
    <t xml:space="preserve">MicroAmp® Reaction Tube with Cap, for use with Applied Biosystems®  thermal cyclers      0.2 mL, autoclaved, 1000 szt w op, Applied Biosystem N8010612 Thermo Fisher Scientific lub równoważne </t>
  </si>
  <si>
    <t xml:space="preserve">MitoSOX™ Red Mitochondrial Superoxide Indicator, for live-cell imaging 10 x 50 µg Catalog number:  M36008 Thermo Fisher Scientific lub równoważne </t>
  </si>
  <si>
    <t xml:space="preserve">Live/dead viability/cytotoxicity kit for mammalian cells L3224 Thermo Fisher Scientific lub równoważne </t>
  </si>
  <si>
    <t xml:space="preserve">Nuclease-Free Water (not DEPC-Treated)10 x 50 mL Catalog number:  AM9937, Thermo Fisher Scientific lub równoważne </t>
  </si>
  <si>
    <t xml:space="preserve">ActinRed™ 555 ReadyProbes™ (Ex/Em: 540/565 nm)
Catalog number:  R37112, Thermo Fisher Scientific lub równoważne </t>
  </si>
  <si>
    <t xml:space="preserve">Alexa Fluor™ 488 Phalloidin, a 300 units Catalog number:  A12379 Thermo Fisher Scientific lub równoważne 
</t>
  </si>
  <si>
    <t xml:space="preserve">TBE Buffer (Tris-borate-EDTA) (10X)1 litr,  B52 Thermo Fisher Scientific lub równoważne </t>
  </si>
  <si>
    <t xml:space="preserve">Trypsin-EDTA (0.5%), no phenol red 15400054Thermo Fisher Scientific lub równoważne </t>
  </si>
  <si>
    <t xml:space="preserve">Goat anti-Mouse IgG (H+L) Highly Cross-Adsorbed Secondary Antibody, Alexa Fluor Plus 647 A32728 Thermo Fisher Scientific lub równoważne </t>
  </si>
  <si>
    <t xml:space="preserve">Goat anti-Mouse IgG (H+L) Highly Cross-Adsorbed Secondary Antibody, Alexa Fluor Plus 555 A32727 Thermo Fisher Scientific lub równoważne </t>
  </si>
  <si>
    <t xml:space="preserve">Tali® Apoptosis Kit – Annexin V Alexa Fluor® 488
and Propidum IodideV A10788 Thermo Fisher Scientific lub równoważne </t>
  </si>
  <si>
    <t xml:space="preserve">CyQUANT® NF Cell Proliferation Assay Kit *1000 assays* C35006 Thermo Fisher Scientific lub równoważne </t>
  </si>
  <si>
    <t xml:space="preserve">CellROX™ Orange Reagent, for oxidative stress detection , C10443 Thermo Fisher Scientific lub równoważne </t>
  </si>
  <si>
    <t xml:space="preserve">Opis przedmiotu zamówienia określony zgodnie 
z art. 29 i 30 ustawy Prawo zamówień publicznych </t>
  </si>
  <si>
    <t>UWAGI</t>
  </si>
  <si>
    <t>StemPro® Accutase® Cell Dissociation Reagent,  a 100 ml Gibco A1110501Thermo Fisher Scientific lub równoważne</t>
  </si>
  <si>
    <t xml:space="preserve">Thermo Scientific™ Nunc™ Cell Culture Treated Easy Flasks, korek z filtrem, 30 szt./op. 159910 Thermo Scientific lub równoważne </t>
  </si>
  <si>
    <t>X</t>
  </si>
  <si>
    <t xml:space="preserve">CellLight™ Actin-RFP, BacMam 2.0, C10502 lub równoważne </t>
  </si>
  <si>
    <t xml:space="preserve">PRESTOBLUE CELL VIABILITY RGNT 100 ML nr kat. A13262 lub równoważne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</si>
</sst>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5" fillId="0" borderId="0" xfId="44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1" fontId="28" fillId="33" borderId="12" xfId="0" applyNumberFormat="1" applyFont="1" applyFill="1" applyBorder="1" applyAlignment="1">
      <alignment horizontal="center" vertical="center"/>
    </xf>
    <xf numFmtId="2" fontId="49" fillId="0" borderId="12" xfId="0" applyNumberFormat="1" applyFont="1" applyBorder="1" applyAlignment="1">
      <alignment horizontal="right" vertical="center"/>
    </xf>
    <xf numFmtId="2" fontId="28" fillId="33" borderId="12" xfId="0" applyNumberFormat="1" applyFont="1" applyFill="1" applyBorder="1" applyAlignment="1">
      <alignment horizontal="right" vertical="center"/>
    </xf>
    <xf numFmtId="0" fontId="28" fillId="0" borderId="12" xfId="0" applyFont="1" applyBorder="1" applyAlignment="1">
      <alignment horizontal="center" vertical="center" wrapText="1"/>
    </xf>
    <xf numFmtId="0" fontId="28" fillId="33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top" wrapText="1"/>
    </xf>
    <xf numFmtId="0" fontId="49" fillId="0" borderId="12" xfId="0" applyFont="1" applyBorder="1" applyAlignment="1">
      <alignment vertical="center"/>
    </xf>
    <xf numFmtId="0" fontId="28" fillId="33" borderId="12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right" vertical="center"/>
    </xf>
    <xf numFmtId="0" fontId="28" fillId="33" borderId="12" xfId="0" applyFont="1" applyFill="1" applyBorder="1" applyAlignment="1">
      <alignment horizontal="left" vertical="top" wrapText="1"/>
    </xf>
    <xf numFmtId="0" fontId="49" fillId="0" borderId="12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2" fontId="49" fillId="33" borderId="14" xfId="0" applyNumberFormat="1" applyFont="1" applyFill="1" applyBorder="1" applyAlignment="1">
      <alignment horizontal="right" vertical="center" wrapText="1"/>
    </xf>
    <xf numFmtId="2" fontId="28" fillId="33" borderId="14" xfId="0" applyNumberFormat="1" applyFont="1" applyFill="1" applyBorder="1" applyAlignment="1">
      <alignment horizontal="right" vertical="center"/>
    </xf>
    <xf numFmtId="1" fontId="28" fillId="33" borderId="14" xfId="0" applyNumberFormat="1" applyFont="1" applyFill="1" applyBorder="1" applyAlignment="1">
      <alignment horizontal="center" vertical="center"/>
    </xf>
    <xf numFmtId="2" fontId="49" fillId="0" borderId="14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right" vertical="center"/>
    </xf>
    <xf numFmtId="2" fontId="28" fillId="33" borderId="19" xfId="0" applyNumberFormat="1" applyFont="1" applyFill="1" applyBorder="1" applyAlignment="1">
      <alignment horizontal="right" vertical="center"/>
    </xf>
    <xf numFmtId="1" fontId="28" fillId="33" borderId="19" xfId="0" applyNumberFormat="1" applyFont="1" applyFill="1" applyBorder="1" applyAlignment="1">
      <alignment horizontal="center" vertical="center"/>
    </xf>
    <xf numFmtId="2" fontId="4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 wrapText="1"/>
    </xf>
    <xf numFmtId="9" fontId="3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N8" sqref="N8"/>
    </sheetView>
  </sheetViews>
  <sheetFormatPr defaultColWidth="9.140625" defaultRowHeight="15"/>
  <cols>
    <col min="1" max="1" width="3.421875" style="0" bestFit="1" customWidth="1"/>
    <col min="2" max="2" width="43.421875" style="0" customWidth="1"/>
    <col min="3" max="3" width="10.57421875" style="0" customWidth="1"/>
    <col min="4" max="4" width="3.7109375" style="0" bestFit="1" customWidth="1"/>
    <col min="5" max="5" width="4.140625" style="0" bestFit="1" customWidth="1"/>
    <col min="6" max="6" width="11.57421875" style="0" customWidth="1"/>
    <col min="7" max="7" width="11.00390625" style="0" bestFit="1" customWidth="1"/>
    <col min="8" max="8" width="5.8515625" style="0" customWidth="1"/>
    <col min="9" max="9" width="11.00390625" style="0" bestFit="1" customWidth="1"/>
    <col min="10" max="10" width="11.28125" style="0" bestFit="1" customWidth="1"/>
    <col min="11" max="11" width="18.421875" style="0" customWidth="1"/>
  </cols>
  <sheetData>
    <row r="1" spans="1:11" ht="42.75" thickBot="1" thickTop="1">
      <c r="A1" s="2" t="s">
        <v>0</v>
      </c>
      <c r="B1" s="3" t="s">
        <v>30</v>
      </c>
      <c r="C1" s="4" t="s">
        <v>1</v>
      </c>
      <c r="D1" s="5" t="s">
        <v>2</v>
      </c>
      <c r="E1" s="5" t="s">
        <v>3</v>
      </c>
      <c r="F1" s="3" t="s">
        <v>4</v>
      </c>
      <c r="G1" s="6" t="s">
        <v>5</v>
      </c>
      <c r="H1" s="7" t="s">
        <v>6</v>
      </c>
      <c r="I1" s="8" t="s">
        <v>7</v>
      </c>
      <c r="J1" s="8" t="s">
        <v>8</v>
      </c>
      <c r="K1" s="9" t="s">
        <v>31</v>
      </c>
    </row>
    <row r="2" spans="1:11" ht="16.5" thickBot="1" thickTop="1">
      <c r="A2" s="10">
        <v>1</v>
      </c>
      <c r="B2" s="11">
        <v>2</v>
      </c>
      <c r="C2" s="10">
        <v>3</v>
      </c>
      <c r="D2" s="11">
        <v>4</v>
      </c>
      <c r="E2" s="10">
        <v>5</v>
      </c>
      <c r="F2" s="11">
        <v>6</v>
      </c>
      <c r="G2" s="10">
        <v>7</v>
      </c>
      <c r="H2" s="11">
        <v>8</v>
      </c>
      <c r="I2" s="10">
        <v>9</v>
      </c>
      <c r="J2" s="11">
        <v>10</v>
      </c>
      <c r="K2" s="12">
        <v>11</v>
      </c>
    </row>
    <row r="3" spans="1:11" ht="48.75" thickTop="1">
      <c r="A3" s="30">
        <v>1</v>
      </c>
      <c r="B3" s="31" t="s">
        <v>17</v>
      </c>
      <c r="C3" s="32" t="s">
        <v>13</v>
      </c>
      <c r="D3" s="33" t="s">
        <v>10</v>
      </c>
      <c r="E3" s="33">
        <v>1</v>
      </c>
      <c r="F3" s="34"/>
      <c r="G3" s="35">
        <f>F3*E3</f>
        <v>0</v>
      </c>
      <c r="H3" s="36">
        <v>23</v>
      </c>
      <c r="I3" s="37">
        <f>G3*H3%</f>
        <v>0</v>
      </c>
      <c r="J3" s="35">
        <f>G3+I3</f>
        <v>0</v>
      </c>
      <c r="K3" s="38"/>
    </row>
    <row r="4" spans="1:11" ht="24">
      <c r="A4" s="39">
        <v>2</v>
      </c>
      <c r="B4" s="19" t="s">
        <v>36</v>
      </c>
      <c r="C4" s="17" t="s">
        <v>11</v>
      </c>
      <c r="D4" s="21" t="s">
        <v>10</v>
      </c>
      <c r="E4" s="18">
        <v>4</v>
      </c>
      <c r="F4" s="40"/>
      <c r="G4" s="16">
        <f aca="true" t="shared" si="0" ref="G4:G20">F4*E4</f>
        <v>0</v>
      </c>
      <c r="H4" s="14">
        <v>23</v>
      </c>
      <c r="I4" s="15">
        <f aca="true" t="shared" si="1" ref="I4:I20">G4*H4%</f>
        <v>0</v>
      </c>
      <c r="J4" s="16">
        <f aca="true" t="shared" si="2" ref="J4:J20">G4+I4</f>
        <v>0</v>
      </c>
      <c r="K4" s="41"/>
    </row>
    <row r="5" spans="1:11" ht="36.75" customHeight="1">
      <c r="A5" s="39">
        <v>3</v>
      </c>
      <c r="B5" s="19" t="s">
        <v>32</v>
      </c>
      <c r="C5" s="17" t="s">
        <v>11</v>
      </c>
      <c r="D5" s="21" t="s">
        <v>10</v>
      </c>
      <c r="E5" s="17">
        <v>4</v>
      </c>
      <c r="F5" s="23"/>
      <c r="G5" s="16">
        <f t="shared" si="0"/>
        <v>0</v>
      </c>
      <c r="H5" s="14">
        <v>23</v>
      </c>
      <c r="I5" s="15">
        <f t="shared" si="1"/>
        <v>0</v>
      </c>
      <c r="J5" s="16">
        <f t="shared" si="2"/>
        <v>0</v>
      </c>
      <c r="K5" s="41"/>
    </row>
    <row r="6" spans="1:11" ht="36">
      <c r="A6" s="39">
        <v>4</v>
      </c>
      <c r="B6" s="19" t="s">
        <v>18</v>
      </c>
      <c r="C6" s="20" t="s">
        <v>12</v>
      </c>
      <c r="D6" s="21" t="s">
        <v>10</v>
      </c>
      <c r="E6" s="22">
        <v>2</v>
      </c>
      <c r="F6" s="23"/>
      <c r="G6" s="16">
        <f t="shared" si="0"/>
        <v>0</v>
      </c>
      <c r="H6" s="14">
        <v>23</v>
      </c>
      <c r="I6" s="15">
        <f t="shared" si="1"/>
        <v>0</v>
      </c>
      <c r="J6" s="16">
        <f t="shared" si="2"/>
        <v>0</v>
      </c>
      <c r="K6" s="41"/>
    </row>
    <row r="7" spans="1:11" ht="24">
      <c r="A7" s="39">
        <v>5</v>
      </c>
      <c r="B7" s="19" t="s">
        <v>19</v>
      </c>
      <c r="C7" s="20" t="s">
        <v>12</v>
      </c>
      <c r="D7" s="22" t="s">
        <v>10</v>
      </c>
      <c r="E7" s="17">
        <v>3</v>
      </c>
      <c r="F7" s="23"/>
      <c r="G7" s="16">
        <f t="shared" si="0"/>
        <v>0</v>
      </c>
      <c r="H7" s="14">
        <v>23</v>
      </c>
      <c r="I7" s="15">
        <f t="shared" si="1"/>
        <v>0</v>
      </c>
      <c r="J7" s="16">
        <f t="shared" si="2"/>
        <v>0</v>
      </c>
      <c r="K7" s="41"/>
    </row>
    <row r="8" spans="1:11" ht="36">
      <c r="A8" s="39">
        <v>6</v>
      </c>
      <c r="B8" s="19" t="s">
        <v>20</v>
      </c>
      <c r="C8" s="17" t="s">
        <v>11</v>
      </c>
      <c r="D8" s="22" t="s">
        <v>10</v>
      </c>
      <c r="E8" s="17">
        <v>2</v>
      </c>
      <c r="F8" s="23"/>
      <c r="G8" s="16">
        <f t="shared" si="0"/>
        <v>0</v>
      </c>
      <c r="H8" s="14">
        <v>23</v>
      </c>
      <c r="I8" s="15">
        <f t="shared" si="1"/>
        <v>0</v>
      </c>
      <c r="J8" s="16">
        <f t="shared" si="2"/>
        <v>0</v>
      </c>
      <c r="K8" s="41"/>
    </row>
    <row r="9" spans="1:11" ht="36">
      <c r="A9" s="39">
        <v>7</v>
      </c>
      <c r="B9" s="19" t="s">
        <v>16</v>
      </c>
      <c r="C9" s="17" t="s">
        <v>11</v>
      </c>
      <c r="D9" s="22" t="s">
        <v>10</v>
      </c>
      <c r="E9" s="22">
        <v>1</v>
      </c>
      <c r="F9" s="23"/>
      <c r="G9" s="16">
        <f t="shared" si="0"/>
        <v>0</v>
      </c>
      <c r="H9" s="14">
        <v>23</v>
      </c>
      <c r="I9" s="15">
        <f t="shared" si="1"/>
        <v>0</v>
      </c>
      <c r="J9" s="16">
        <f t="shared" si="2"/>
        <v>0</v>
      </c>
      <c r="K9" s="41"/>
    </row>
    <row r="10" spans="1:11" ht="36" customHeight="1">
      <c r="A10" s="39">
        <v>8</v>
      </c>
      <c r="B10" s="19" t="s">
        <v>21</v>
      </c>
      <c r="C10" s="20" t="s">
        <v>12</v>
      </c>
      <c r="D10" s="22" t="s">
        <v>10</v>
      </c>
      <c r="E10" s="22">
        <v>1</v>
      </c>
      <c r="F10" s="23"/>
      <c r="G10" s="16">
        <f t="shared" si="0"/>
        <v>0</v>
      </c>
      <c r="H10" s="14">
        <v>23</v>
      </c>
      <c r="I10" s="15">
        <f t="shared" si="1"/>
        <v>0</v>
      </c>
      <c r="J10" s="16">
        <f t="shared" si="2"/>
        <v>0</v>
      </c>
      <c r="K10" s="41"/>
    </row>
    <row r="11" spans="1:11" ht="36.75" customHeight="1">
      <c r="A11" s="39">
        <v>9</v>
      </c>
      <c r="B11" s="19" t="s">
        <v>22</v>
      </c>
      <c r="C11" s="20" t="s">
        <v>12</v>
      </c>
      <c r="D11" s="22" t="s">
        <v>10</v>
      </c>
      <c r="E11" s="22">
        <v>1</v>
      </c>
      <c r="F11" s="23"/>
      <c r="G11" s="16">
        <f t="shared" si="0"/>
        <v>0</v>
      </c>
      <c r="H11" s="14">
        <v>23</v>
      </c>
      <c r="I11" s="15">
        <f t="shared" si="1"/>
        <v>0</v>
      </c>
      <c r="J11" s="16">
        <f t="shared" si="2"/>
        <v>0</v>
      </c>
      <c r="K11" s="41"/>
    </row>
    <row r="12" spans="1:11" ht="24">
      <c r="A12" s="39">
        <v>10</v>
      </c>
      <c r="B12" s="19" t="s">
        <v>23</v>
      </c>
      <c r="C12" s="22" t="s">
        <v>11</v>
      </c>
      <c r="D12" s="22" t="s">
        <v>10</v>
      </c>
      <c r="E12" s="22">
        <v>10</v>
      </c>
      <c r="F12" s="23"/>
      <c r="G12" s="16">
        <f t="shared" si="0"/>
        <v>0</v>
      </c>
      <c r="H12" s="14">
        <v>23</v>
      </c>
      <c r="I12" s="15">
        <f t="shared" si="1"/>
        <v>0</v>
      </c>
      <c r="J12" s="16">
        <f t="shared" si="2"/>
        <v>0</v>
      </c>
      <c r="K12" s="41"/>
    </row>
    <row r="13" spans="1:12" ht="24">
      <c r="A13" s="39">
        <v>11</v>
      </c>
      <c r="B13" s="24" t="s">
        <v>35</v>
      </c>
      <c r="C13" s="22" t="s">
        <v>12</v>
      </c>
      <c r="D13" s="21" t="s">
        <v>10</v>
      </c>
      <c r="E13" s="13">
        <v>1</v>
      </c>
      <c r="F13" s="23"/>
      <c r="G13" s="16">
        <f t="shared" si="0"/>
        <v>0</v>
      </c>
      <c r="H13" s="14">
        <v>23</v>
      </c>
      <c r="I13" s="15">
        <f t="shared" si="1"/>
        <v>0</v>
      </c>
      <c r="J13" s="16">
        <f t="shared" si="2"/>
        <v>0</v>
      </c>
      <c r="K13" s="41"/>
      <c r="L13" s="1"/>
    </row>
    <row r="14" spans="1:11" ht="36">
      <c r="A14" s="39">
        <v>12</v>
      </c>
      <c r="B14" s="24" t="s">
        <v>29</v>
      </c>
      <c r="C14" s="22" t="s">
        <v>12</v>
      </c>
      <c r="D14" s="21" t="s">
        <v>10</v>
      </c>
      <c r="E14" s="13">
        <v>2</v>
      </c>
      <c r="F14" s="23"/>
      <c r="G14" s="16">
        <f t="shared" si="0"/>
        <v>0</v>
      </c>
      <c r="H14" s="14">
        <v>23</v>
      </c>
      <c r="I14" s="15">
        <f t="shared" si="1"/>
        <v>0</v>
      </c>
      <c r="J14" s="16">
        <f t="shared" si="2"/>
        <v>0</v>
      </c>
      <c r="K14" s="41"/>
    </row>
    <row r="15" spans="1:11" ht="36">
      <c r="A15" s="39">
        <v>13</v>
      </c>
      <c r="B15" s="42" t="s">
        <v>28</v>
      </c>
      <c r="C15" s="22" t="s">
        <v>14</v>
      </c>
      <c r="D15" s="21" t="s">
        <v>10</v>
      </c>
      <c r="E15" s="13">
        <v>2</v>
      </c>
      <c r="F15" s="23"/>
      <c r="G15" s="16">
        <f t="shared" si="0"/>
        <v>0</v>
      </c>
      <c r="H15" s="14">
        <v>23</v>
      </c>
      <c r="I15" s="15">
        <f t="shared" si="1"/>
        <v>0</v>
      </c>
      <c r="J15" s="16">
        <f t="shared" si="2"/>
        <v>0</v>
      </c>
      <c r="K15" s="41"/>
    </row>
    <row r="16" spans="1:11" ht="36">
      <c r="A16" s="39">
        <v>14</v>
      </c>
      <c r="B16" s="25" t="s">
        <v>27</v>
      </c>
      <c r="C16" s="20" t="s">
        <v>14</v>
      </c>
      <c r="D16" s="21" t="s">
        <v>10</v>
      </c>
      <c r="E16" s="13">
        <v>7</v>
      </c>
      <c r="F16" s="23"/>
      <c r="G16" s="16">
        <f t="shared" si="0"/>
        <v>0</v>
      </c>
      <c r="H16" s="14">
        <v>23</v>
      </c>
      <c r="I16" s="15">
        <f t="shared" si="1"/>
        <v>0</v>
      </c>
      <c r="J16" s="16">
        <f t="shared" si="2"/>
        <v>0</v>
      </c>
      <c r="K16" s="41"/>
    </row>
    <row r="17" spans="1:11" ht="36">
      <c r="A17" s="39">
        <v>15</v>
      </c>
      <c r="B17" s="25" t="s">
        <v>26</v>
      </c>
      <c r="C17" s="22" t="s">
        <v>11</v>
      </c>
      <c r="D17" s="21" t="s">
        <v>10</v>
      </c>
      <c r="E17" s="13">
        <v>1</v>
      </c>
      <c r="F17" s="23"/>
      <c r="G17" s="16">
        <f t="shared" si="0"/>
        <v>0</v>
      </c>
      <c r="H17" s="14">
        <v>23</v>
      </c>
      <c r="I17" s="15">
        <f t="shared" si="1"/>
        <v>0</v>
      </c>
      <c r="J17" s="16">
        <f t="shared" si="2"/>
        <v>0</v>
      </c>
      <c r="K17" s="41"/>
    </row>
    <row r="18" spans="1:11" ht="36">
      <c r="A18" s="39">
        <v>16</v>
      </c>
      <c r="B18" s="25" t="s">
        <v>25</v>
      </c>
      <c r="C18" s="22" t="s">
        <v>15</v>
      </c>
      <c r="D18" s="21" t="s">
        <v>10</v>
      </c>
      <c r="E18" s="13">
        <v>1</v>
      </c>
      <c r="F18" s="23"/>
      <c r="G18" s="16">
        <f t="shared" si="0"/>
        <v>0</v>
      </c>
      <c r="H18" s="14">
        <v>23</v>
      </c>
      <c r="I18" s="15">
        <f t="shared" si="1"/>
        <v>0</v>
      </c>
      <c r="J18" s="16">
        <f t="shared" si="2"/>
        <v>0</v>
      </c>
      <c r="K18" s="41"/>
    </row>
    <row r="19" spans="1:11" ht="24">
      <c r="A19" s="39">
        <v>17</v>
      </c>
      <c r="B19" s="25" t="s">
        <v>24</v>
      </c>
      <c r="C19" s="17" t="s">
        <v>11</v>
      </c>
      <c r="D19" s="21" t="s">
        <v>10</v>
      </c>
      <c r="E19" s="13">
        <v>1</v>
      </c>
      <c r="F19" s="23"/>
      <c r="G19" s="16">
        <f t="shared" si="0"/>
        <v>0</v>
      </c>
      <c r="H19" s="14">
        <v>23</v>
      </c>
      <c r="I19" s="15">
        <f t="shared" si="1"/>
        <v>0</v>
      </c>
      <c r="J19" s="16">
        <f t="shared" si="2"/>
        <v>0</v>
      </c>
      <c r="K19" s="41"/>
    </row>
    <row r="20" spans="1:11" ht="36.75" thickBot="1">
      <c r="A20" s="43">
        <v>18</v>
      </c>
      <c r="B20" s="44" t="s">
        <v>33</v>
      </c>
      <c r="C20" s="45" t="s">
        <v>13</v>
      </c>
      <c r="D20" s="46" t="s">
        <v>10</v>
      </c>
      <c r="E20" s="47">
        <v>12</v>
      </c>
      <c r="F20" s="48"/>
      <c r="G20" s="49">
        <f t="shared" si="0"/>
        <v>0</v>
      </c>
      <c r="H20" s="50">
        <v>23</v>
      </c>
      <c r="I20" s="51">
        <f t="shared" si="1"/>
        <v>0</v>
      </c>
      <c r="J20" s="49">
        <f t="shared" si="2"/>
        <v>0</v>
      </c>
      <c r="K20" s="52"/>
    </row>
    <row r="21" spans="1:11" ht="31.5" customHeight="1" thickBot="1" thickTop="1">
      <c r="A21" s="26" t="s">
        <v>9</v>
      </c>
      <c r="B21" s="26"/>
      <c r="C21" s="26"/>
      <c r="D21" s="26"/>
      <c r="E21" s="26"/>
      <c r="F21" s="26"/>
      <c r="G21" s="27">
        <f>SUM(G3:G20)</f>
        <v>0</v>
      </c>
      <c r="H21" s="53" t="s">
        <v>34</v>
      </c>
      <c r="I21" s="28">
        <f>SUM(I3:I20)</f>
        <v>0</v>
      </c>
      <c r="J21" s="28">
        <f>SUM(J3:J20)</f>
        <v>0</v>
      </c>
      <c r="K21" s="29"/>
    </row>
    <row r="22" ht="15.75" thickTop="1"/>
  </sheetData>
  <sheetProtection/>
  <mergeCells count="1">
    <mergeCell ref="A21:F21"/>
  </mergeCells>
  <printOptions horizontalCentered="1"/>
  <pageMargins left="0.2362204724409449" right="0.15748031496062992" top="0.7086614173228347" bottom="0.7480314960629921" header="0.11811023622047245" footer="0.15748031496062992"/>
  <pageSetup horizontalDpi="600" verticalDpi="600" orientation="landscape" paperSize="9" r:id="rId1"/>
  <headerFooter>
    <oddHeader>&amp;L&amp;"Arial,Pogrubiony"&amp;10Materiały i odczynniki do biologii molekularnej&amp;C&amp;"Arial,Pogrubiony"&amp;10
SZCZEGÓŁOWY OPIS PRZEDMIOTU ZAMÓWIENIA&amp;R&amp;"Arial,Pogrubiony"&amp;10Zał. Nr. 2</oddHeader>
    <oddFooter>&amp;C&amp;P/&amp;N&amp;R&amp;"Arial,Normalny"&amp;8.............................................................
(podpis i pieczątka 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2018-08-28T08:16:51Z</dcterms:modified>
  <cp:category/>
  <cp:version/>
  <cp:contentType/>
  <cp:contentStatus/>
</cp:coreProperties>
</file>