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10650" activeTab="0"/>
  </bookViews>
  <sheets>
    <sheet name="3" sheetId="1" r:id="rId1"/>
  </sheets>
  <definedNames>
    <definedName name="big_photo_link" localSheetId="0">'3'!#REF!</definedName>
  </definedNames>
  <calcPr fullCalcOnLoad="1" fullPrecision="0"/>
</workbook>
</file>

<file path=xl/sharedStrings.xml><?xml version="1.0" encoding="utf-8"?>
<sst xmlns="http://schemas.openxmlformats.org/spreadsheetml/2006/main" count="20" uniqueCount="20">
  <si>
    <t>Lp.</t>
  </si>
  <si>
    <t xml:space="preserve">Opis przedmiotu zamówienia określony zgodnie 
z art. 29 i 30 ustawy Prawo zamówień publicznych 
</t>
  </si>
  <si>
    <t>9-cio cyfrowy
kod numeryczny Wspólnego Słownika Zamówień (CPV)</t>
  </si>
  <si>
    <t>J.m.</t>
  </si>
  <si>
    <t>Ilość</t>
  </si>
  <si>
    <t xml:space="preserve">Cena jedn.
zł </t>
  </si>
  <si>
    <t>Wartość netto
(kol. 5 x kol. 6)
zł</t>
  </si>
  <si>
    <t>Stawka
VAT
%</t>
  </si>
  <si>
    <t>Wartość VAT
(kol. 7 x kol. 8)
zł</t>
  </si>
  <si>
    <t>Wartość brutto
(kol. 7 + kol. 9)
zł</t>
  </si>
  <si>
    <t>I.</t>
  </si>
  <si>
    <r>
      <rPr>
        <b/>
        <sz val="8"/>
        <rFont val="Arial"/>
        <family val="2"/>
      </rPr>
      <t xml:space="preserve">Przełącznik sieciowy 48 portowy o parametrach technicznych i wymaganiach nie gorszych niż:
</t>
    </r>
    <r>
      <rPr>
        <sz val="8"/>
        <rFont val="Arial"/>
        <family val="2"/>
      </rPr>
      <t xml:space="preserve">Rodzaj urządzenia:
1. Przełącznik Gigabit Ethernet wyposażony w 48 portów 10/100/1000BaseT PoE+ (IEEE 802.3at) oraz 2 dodatkowe porty uplink 10 Gigabit Ethernet SFP+
2. Porty uplink muszą umożliwiać obsadzenie modułami Gigabit Ethernet SFP (co najmniej 1000Base-T, 1000Base-SX, 1000Base-LX/LH, 1000Base-EX, 1000Base-ZX, 1000Base-BX-D/U i CWDM) oraz SFP+ (co najmniej 10GBASE-SR,  10GBASE-LRM, 10GBASE-LR,  10GBASE-ER, SFP-10G-ZR,  SFP+ Twinax , SFP+ Active Optical Cables) zależnie od potrzeb Zamawiającego
Architektura
3. Urządzenie musi być wyposażone w redundantne i wymienne moduły wentylatorów
4. Urządzenie musi posiadać możliwość  instalacji zasilacza redundantnego. Zamawiający nie dopuszcza stosowania zewnętrznych systemów zasilania redundantnego w celu realizacji tego zadania. Zasilacze muszą być wymienne
5. Zainstalowany zasilacz musi zapewniać min. 600W dla PoE
6. Przełącznik musi posiadać możliwość instalacji zasilacza prądu stałego. Wymagane jest, aby w przełączniku można było jednocześnie instalować zarówno zasilacze prądu zmiennego, jak i stałego.  W momencie dostawy przełącznik ma być wyposażony w dwa zasilacze prądu zmiennego  230V
7. Urządzenie musi wspierać Energy-Efficient Ethernet (EEE) zgodnie z IEEE 802.3az
</t>
    </r>
  </si>
  <si>
    <t xml:space="preserve">syt. </t>
  </si>
  <si>
    <t xml:space="preserve">8. Przełącznik musi zapewniać możliwość rozbudowy o funkcję łączenia w stos z zapewnieniem następujących parametrów:
a. Przepustowość w ramach stosu min. 160Gb/s
b. Min. 9 urządzeń w stosie
c. Zarządzanie poprzez jeden adres IP
d. Możliwość tworzenia połączeń cross-stack Link Aggregation (czyli dla portów należących do różnych jednostek w stosie) zgodnie z 802.3ad
Oczekiwana wydajność
9. Szybkość przełączania zapewniająca pracę z pełną wydajnością wszystkich interfejsów – również dla pakietów 64-bajtowych (przełącznik line-rate)
10. Minimum 2GB pamięci DRAM i 2GB pamięci flash
11. Obsługa minimum
a. 1000 sieci VLAN
b. 32.000 adresów MAC
c. 24.000 tras IPv4
Oprogramowanie/funkcjonalność
12. Obsługa protokołu NTP
13. Obsługa IGMPv1/2/3 i MLDv1/2 Snooping 
14. Przełącznik musi wspierać następujące mechanizmy związane z zapewnieniem ciągłości pracy sieci:
a. IEEE 802.1w Rapid Spanning Tree
b. IEEE 802.1s Multi-Instance Spanning Tree
c. Obsługa minimum 128 instancji protokołu STP
15. Obsługa protokołu LLDP i LLDP-MED
16. Funkcjonalność Layer 2 traceroute umożliwiająca śledzenie fizycznej trasy pakietu o zadanym źródłowym i docelowym adresie MAC
17. Obsługa funkcji Voice VLAN umożliwiającej odseparowanie ruchu danych i ruchu głosowego
18. Przełącznik musi posiadać możliwość uruchomienia funkcji serwera DHCP
</t>
  </si>
  <si>
    <t xml:space="preserve">19. Urządzenie musi wspierać następujące mechanizmy związane z zapewnieniem bezpieczeństwa sieci:
a. Minimum 5 poziomów dostępu administracyjnego poprzez konsolę. Przełącznik musi umożliwiać zalogowanie się administratora z konkretnym poziomem dostępu zgodnie z odpowiedzą serwera autoryzacji (privilege-level)
b. Autoryzacja użytkowników w oparciu o IEEE 802.1X z możliwością dynamicznego przypisania użytkownika do określonej sieci VLAN
c. Autoryzacja użytkowników w oparciu o IEEE 802.1X z możliwością dynamicznego przypisania listy ACL
d. Obsługa funkcji Guest VLAN umożliwiająca uzyskanie gościnnego dostępu do sieci dla użytkowników bez suplikanta 802.1X
e. Możliwość uwierzytelniania urządzeń na porcie w oparciu o adres MAC
f. Możliwość uwierzytelniania użytkowników w oparciu o portal www dla klientów bez suplikanta 802.1X 
g. Wymagane jest wsparcie dla możliwości uwierzytelniania wielu użytkowników na jednym porcie oraz możliwości jednoczesnego uwierzytelniania na porcie telefonu IP i komputera PC podłączonego za telefonem
h. Możliwość obsługi żądań Change of Authorization (CoA) zgodnie z RFC 5176
i. Minimum 3000 wpisów dla list kontroli dostępu (ACE)
j. Funkcjonalność flexible authentication (możliwość wyboru kolejności uwierzytelniania – 802.1X/uwierzytelnianie w oparciu o MAC adres/uwierzytelnianie  oparciu o portal www)
</t>
  </si>
  <si>
    <t xml:space="preserve">k. Możliwość wdrożenia uwierzytelniania w oparciu o 802.1X w trybie monitor (niezależnie od tego czy uwierzytelnianie się powiedzie, czy nie użytkownik ma prawo dostępu do sieci) – jako element sprawdzenia gotowości instalacji na pełne wdrożenie 802.1X
l. Obsługa funkcji Port Security, DHCP Snooping, Dynamic ARP Inspection i IP Source Guard
m. Możliwość autoryzacji prób logowania do urządzenia (dostęp administracyjny) do serwerów RADIUS lub TACACS+
n. Obsługa list kontroli dostępu (ACL), możliwość konfiguracji tzw. czasowych list ACL (aktywnych w określonych godzinach i dniach tygodnia)
o. Zapewnienie podstawowych mechanizmów bezpieczeństwa IPv6 na brzegu sieci (IPv6 FHS) – w tym minimum ochronę przed rozgłaszaniem fałszywych komunikatów Router Advertisement (RA Guard), ochronę przed dołączeniem nieuprawnionych serwerów DHCPv6 do sieci (DHCPv6 Guard)
20. Przełącznik musi wspierać następujące mechanizmy związane z zapewnieniem jakości usług w sieci:
a. Implementacja co najmniej 8 kolejek dla ruchu wyjściowego na każdym porcie dla obsługi ruchu o różnej klasie obsługi
b. Implementacja algorytmu Shaped Round Robin lub podobnego dla obsługi kolejek
c. Możliwość obsługi jednej z powyżej wspomnianych kolejek z bezwzględnym priorytetem w stosunku do innych (Strict Priority)
d. Klasyfikacja ruchu do klas różnej jakości obsługi (QoS) poprzez wykorzystanie następujących parametrów: źródłowy/docelowy adres MAC, źródłowy/docelowy adres IP, źródłowy/docelowy port TCP
e. Możliwość ograniczania pasma dostępnego na danym porcie dla ruchu o danej klasie obsługi z dokładnością do 8 Kbps (policing, rate limiting). 
</t>
  </si>
  <si>
    <t xml:space="preserve">f. Kontrola sztormów dla ruchu broadcast/multicast/unicast
g. Możliwość zmiany przez urządzenie kodu wartości QoS zawartego w ramce Ethernet lub pakiecie IP – poprzez zmianę pola 802.1p (CoS) oraz IP ToS/DSCP
21. Wbudowane reflektometry (TDR) dla portów  10/100/1000
22. Urządzenie musi zapewniać możliwość routingu statycznego i dynamicznego dla IPv4 i IPv6 (minimum protokół RIP). Urządzenie musi zapewniać możliwość rozszerzenia funkcjonalności o wsparcie dla zaawansowanych protokołów routingu IPv4 (OSPF, BGP) i IPv6 (OPSFv3), funkcjonalności Policy-based routingu i routingu multicast (PIM-SM, PIM-SSM) poprzez zakup odpowiedniej licencji lub wersji oprogramowania – bez konieczności dokonywania zmian sprzętowych
23. Obsługa protokołu HSRP/VRRP lub mechanizmu równoważnego dla usług redundancji bramy dla IPv4 i IPv6 
Zarządzanie i konfiguracja
24. Przełącznik musi umożliwiać zdalną obserwację ruchu na określonym porcie, polegającą na kopiowaniu pojawiających się na nim ramek i przesyłaniu ich do zdalnego urządzenia monitorującego, poprzez dedykowaną sieć VLAN (RSPAN)
25. Urządzenie musi zapewniać możliwość tworzenia statystyk ruchu w oparciu o NetFlow/J-Flow lub podobny mechanizm, przy czym wielkość tablicy monitorowanych strumieni nie może być mniejsza niż 24.000. Wymagane jest sprzętowe wsparcie dla gromadzenia statystyk NetFlow/J-Flow
26. Przełącznik musi posiadać makra lub wzorce konfiguracji portów zawierające prekonfigurowane ustawienie rekomendowane przez producenta sprzętu zależnie od typu urządzenia dołączonego do portu (np. telefon IP, kamera itp.)
</t>
  </si>
  <si>
    <t xml:space="preserve">27. Dedykowany port Ethernet do zarządzania out-of-band
28. Minimum jeden port USB umożliwiający podłączenie zewnętrznego nośnika danych. Urządzenie musi mieć możliwość uruchomienia z nośnika danych umieszczonego w porcie USB
29. Urządzenie musi być wyposażone w port konsoli USB
30. Plik konfiguracyjny urządzenia musi być możliwy do edycji w trybie off-line (tzn. konieczna jest możliwość przeglądania i zmian konfiguracji w pliku tekstowym na dowolnym urządzeniu PC). Po zapisaniu konfiguracji w pamięci nieulotnej musi być możliwe uruchomienie urządzenia z nową konfiguracją
31. Obsługa protokołów SNMPv3, SSHv2, SCP, https, syslog – z wykorzystaniem protokołów IPv4 i IPv6
32. Urządzenie musi umożliwiać tworzenie skryptów celem obsługi zdarzeń, które mogą pojawić się w systemie
Obudowa
33. Możliwość montażu w szafie rack 19”. Wysokość urządzenia nie może przekraczać 1 RU
Wyposażenie
34. Oferowany przełącznik musi być wyposażony w:
a. Zasilacz redundantny o parametrach identycznych jak zasilacz podstawowy 
</t>
  </si>
  <si>
    <t>32420000-3</t>
  </si>
  <si>
    <r>
      <t xml:space="preserve">Nazwa i oznaczenie produktu oferowanego </t>
    </r>
    <r>
      <rPr>
        <b/>
        <sz val="8"/>
        <color indexed="10"/>
        <rFont val="Arial"/>
        <family val="2"/>
      </rPr>
      <t>(WYPEŁNIAJĄ WSZYSCY WYKONACY)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</si>
</sst>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0"/>
    <numFmt numFmtId="169" formatCode="#,##0.00\ _z_ł"/>
    <numFmt numFmtId="170" formatCode="#,##0.00;[Red]#,##0.00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theme="1"/>
      <name val="Calibri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0" fontId="5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45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 vertical="center"/>
    </xf>
    <xf numFmtId="170" fontId="1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horizontal="right" vertical="center"/>
    </xf>
    <xf numFmtId="0" fontId="1" fillId="0" borderId="10" xfId="0" applyNumberFormat="1" applyFont="1" applyBorder="1" applyAlignment="1">
      <alignment horizontal="center" vertical="center"/>
    </xf>
    <xf numFmtId="170" fontId="1" fillId="0" borderId="10" xfId="60" applyNumberFormat="1" applyFont="1" applyBorder="1" applyAlignment="1">
      <alignment horizontal="right" vertical="center"/>
    </xf>
    <xf numFmtId="0" fontId="1" fillId="0" borderId="10" xfId="42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70" fontId="2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left" vertical="center" wrapText="1"/>
    </xf>
    <xf numFmtId="170" fontId="1" fillId="0" borderId="10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1" fillId="0" borderId="11" xfId="51" applyFont="1" applyBorder="1" applyAlignment="1">
      <alignment horizontal="center" vertical="center"/>
      <protection/>
    </xf>
    <xf numFmtId="0" fontId="2" fillId="32" borderId="10" xfId="0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Excel Built-in Normal" xfId="42"/>
    <cellStyle name="Hyperlink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4" xfId="52"/>
    <cellStyle name="Obliczenia" xfId="53"/>
    <cellStyle name="Followed Hyperlink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view="pageLayout" workbookViewId="0" topLeftCell="A1">
      <selection activeCell="F3" sqref="F3"/>
    </sheetView>
  </sheetViews>
  <sheetFormatPr defaultColWidth="9.140625" defaultRowHeight="12.75"/>
  <cols>
    <col min="1" max="1" width="3.421875" style="2" customWidth="1"/>
    <col min="2" max="2" width="41.421875" style="2" customWidth="1"/>
    <col min="3" max="3" width="11.421875" style="2" customWidth="1"/>
    <col min="4" max="4" width="5.8515625" style="2" customWidth="1"/>
    <col min="5" max="5" width="4.7109375" style="1" customWidth="1"/>
    <col min="6" max="6" width="9.57421875" style="2" customWidth="1"/>
    <col min="7" max="7" width="9.8515625" style="2" customWidth="1"/>
    <col min="8" max="8" width="5.28125" style="2" customWidth="1"/>
    <col min="9" max="10" width="10.140625" style="2" customWidth="1"/>
    <col min="11" max="11" width="21.421875" style="2" customWidth="1"/>
    <col min="12" max="12" width="13.140625" style="2" customWidth="1"/>
    <col min="13" max="16384" width="9.140625" style="2" customWidth="1"/>
  </cols>
  <sheetData>
    <row r="1" spans="1:11" ht="78.75">
      <c r="A1" s="9" t="s">
        <v>0</v>
      </c>
      <c r="B1" s="10" t="s">
        <v>1</v>
      </c>
      <c r="C1" s="10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32" t="s">
        <v>19</v>
      </c>
    </row>
    <row r="2" spans="1:11" ht="11.25">
      <c r="A2" s="11">
        <v>1</v>
      </c>
      <c r="B2" s="12">
        <v>2</v>
      </c>
      <c r="C2" s="11">
        <v>3</v>
      </c>
      <c r="D2" s="12">
        <v>4</v>
      </c>
      <c r="E2" s="11">
        <v>5</v>
      </c>
      <c r="F2" s="12">
        <v>6</v>
      </c>
      <c r="G2" s="11">
        <v>7</v>
      </c>
      <c r="H2" s="12">
        <v>8</v>
      </c>
      <c r="I2" s="11">
        <v>9</v>
      </c>
      <c r="J2" s="12">
        <v>10</v>
      </c>
      <c r="K2" s="11">
        <v>11</v>
      </c>
    </row>
    <row r="3" spans="1:11" ht="371.25">
      <c r="A3" s="9" t="s">
        <v>10</v>
      </c>
      <c r="B3" s="25" t="s">
        <v>11</v>
      </c>
      <c r="C3" s="31" t="s">
        <v>18</v>
      </c>
      <c r="D3" s="10" t="s">
        <v>12</v>
      </c>
      <c r="E3" s="9">
        <v>1</v>
      </c>
      <c r="F3" s="27">
        <v>0</v>
      </c>
      <c r="G3" s="28">
        <f>E3*F3</f>
        <v>0</v>
      </c>
      <c r="H3" s="10">
        <v>23</v>
      </c>
      <c r="I3" s="28">
        <f>G3*23%</f>
        <v>0</v>
      </c>
      <c r="J3" s="27">
        <f>G3+I3</f>
        <v>0</v>
      </c>
      <c r="K3" s="7"/>
    </row>
    <row r="4" spans="1:14" ht="409.5" customHeight="1">
      <c r="A4" s="6"/>
      <c r="B4" s="26" t="s">
        <v>13</v>
      </c>
      <c r="C4" s="21"/>
      <c r="D4" s="19"/>
      <c r="E4" s="8"/>
      <c r="F4" s="20"/>
      <c r="G4" s="17"/>
      <c r="H4" s="6"/>
      <c r="I4" s="4"/>
      <c r="J4" s="4"/>
      <c r="K4" s="5"/>
      <c r="L4" s="22"/>
      <c r="N4" s="15"/>
    </row>
    <row r="5" spans="1:12" ht="368.25" customHeight="1">
      <c r="A5" s="6"/>
      <c r="B5" s="29" t="s">
        <v>14</v>
      </c>
      <c r="C5" s="30"/>
      <c r="D5" s="19"/>
      <c r="E5" s="8"/>
      <c r="F5" s="20"/>
      <c r="G5" s="17"/>
      <c r="H5" s="6"/>
      <c r="I5" s="4"/>
      <c r="J5" s="4"/>
      <c r="K5" s="7"/>
      <c r="L5" s="22"/>
    </row>
    <row r="6" spans="1:12" ht="409.5" customHeight="1">
      <c r="A6" s="6"/>
      <c r="B6" s="29" t="s">
        <v>15</v>
      </c>
      <c r="C6" s="30"/>
      <c r="D6" s="19"/>
      <c r="E6" s="8"/>
      <c r="F6" s="20"/>
      <c r="G6" s="17"/>
      <c r="H6" s="6"/>
      <c r="I6" s="4"/>
      <c r="J6" s="4"/>
      <c r="K6" s="7"/>
      <c r="L6" s="22"/>
    </row>
    <row r="7" spans="1:12" ht="409.5" customHeight="1">
      <c r="A7" s="6"/>
      <c r="B7" s="29" t="s">
        <v>16</v>
      </c>
      <c r="C7" s="30"/>
      <c r="D7" s="19"/>
      <c r="E7" s="8"/>
      <c r="F7" s="20"/>
      <c r="G7" s="17"/>
      <c r="H7" s="6"/>
      <c r="I7" s="4"/>
      <c r="J7" s="4"/>
      <c r="K7" s="7"/>
      <c r="L7" s="22"/>
    </row>
    <row r="8" spans="1:12" ht="270.75" customHeight="1">
      <c r="A8" s="6"/>
      <c r="B8" s="29" t="s">
        <v>17</v>
      </c>
      <c r="C8" s="30"/>
      <c r="D8" s="19"/>
      <c r="E8" s="8"/>
      <c r="F8" s="20"/>
      <c r="G8" s="17"/>
      <c r="H8" s="6"/>
      <c r="I8" s="4"/>
      <c r="J8" s="4"/>
      <c r="K8" s="7"/>
      <c r="L8" s="22"/>
    </row>
    <row r="9" spans="1:12" ht="24.75" customHeight="1">
      <c r="A9" s="18"/>
      <c r="B9" s="18"/>
      <c r="C9" s="18"/>
      <c r="D9" s="18"/>
      <c r="E9" s="18"/>
      <c r="F9" s="18"/>
      <c r="G9" s="24">
        <f>SUM(G3:G5)</f>
        <v>0</v>
      </c>
      <c r="H9" s="14"/>
      <c r="I9" s="13">
        <f>SUM(I3:I5)</f>
        <v>0</v>
      </c>
      <c r="J9" s="13">
        <f>SUM(J3:J5)</f>
        <v>0</v>
      </c>
      <c r="K9" s="5"/>
      <c r="L9" s="23"/>
    </row>
    <row r="11" spans="2:4" ht="11.25">
      <c r="B11" s="3"/>
      <c r="C11" s="3"/>
      <c r="D11" s="3"/>
    </row>
    <row r="13" ht="11.25">
      <c r="G13" s="16"/>
    </row>
    <row r="14" ht="11.25">
      <c r="G14" s="16"/>
    </row>
    <row r="15" ht="11.25">
      <c r="G15" s="16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&amp;L&amp;8Zadanie nr 1 - Przełącznik sieciowy&amp;C
&amp;"Arial,Pogrubiony"SZCZEGÓŁOWY OPIS PRZEDMIOTU ZAMÓWIENIA&amp;R&amp;8Załącznik nr 3 do SIWZ</oddHeader>
    <oddFooter>&amp;C&amp;P&amp;R&amp;8..................................................
 (podpis i pieczątka upełnomocnionego 
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</dc:creator>
  <cp:keywords/>
  <dc:description/>
  <cp:lastModifiedBy>Jankowski Radosław</cp:lastModifiedBy>
  <cp:lastPrinted>2018-07-11T08:30:13Z</cp:lastPrinted>
  <dcterms:created xsi:type="dcterms:W3CDTF">2010-03-02T13:44:31Z</dcterms:created>
  <dcterms:modified xsi:type="dcterms:W3CDTF">2018-08-06T13:07:12Z</dcterms:modified>
  <cp:category/>
  <cp:version/>
  <cp:contentType/>
  <cp:contentStatus/>
</cp:coreProperties>
</file>