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55" windowWidth="19305" windowHeight="11700" activeTab="0"/>
  </bookViews>
  <sheets>
    <sheet name="Arkusz1" sheetId="1" r:id="rId1"/>
  </sheets>
  <definedNames>
    <definedName name="_xlnm.Print_Area" localSheetId="0">'Arkusz1'!$A$1:$K$11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<sst xmlns="http://schemas.openxmlformats.org/spreadsheetml/2006/main" count="35" uniqueCount="23">
  <si>
    <t>J.m.</t>
  </si>
  <si>
    <t>Ilość</t>
  </si>
  <si>
    <t xml:space="preserve">Cena jedn.
zł </t>
  </si>
  <si>
    <t>Stawka
VAT
%</t>
  </si>
  <si>
    <t>Lp.</t>
  </si>
  <si>
    <t>Razem:</t>
  </si>
  <si>
    <t>X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</si>
  <si>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</si>
  <si>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</si>
  <si>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</si>
  <si>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</si>
  <si>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</t>
  </si>
  <si>
    <t>Ze względu na specjalne zastosowanie - do pojazdów wojskowych oraz kompatybilność z poprzednio zakupionym sprzętem dla poligonowego systemu monitoringu nie dopuszcza się innych wyrobów poza wymienionymi</t>
  </si>
  <si>
    <t>9-cio cyfrowy
kod numeryczny Wspólnego Słownika Zamówień (CPV)</t>
  </si>
  <si>
    <t>Bęben AFO-0750-G-B-1 ze stojakiem ARA-0750-X-X-G (Indeks AFT-0750-G-B-1)</t>
  </si>
  <si>
    <t>RJFTV 6 MG - wtyk RJ45, metalowy dławik</t>
  </si>
  <si>
    <t>RJFTV 71G - gniazdo panel z nakrętką, z tyłu złącza gniazdo pod RJ45</t>
  </si>
  <si>
    <t>RJFTVC 7G - czapka</t>
  </si>
  <si>
    <r>
      <t xml:space="preserve">Zespół złącza panelowego flanszowego CTOS MM, 4 kanały, pigtaile simplexowe 1m. Fala 850/1300nm (Indeks CTOS 00P 00 4 01 Z 02,0 GbE BPP LC), </t>
    </r>
    <r>
      <rPr>
        <b/>
        <sz val="10"/>
        <rFont val="Arial"/>
        <family val="2"/>
      </rPr>
      <t>złącze LC</t>
    </r>
  </si>
  <si>
    <r>
      <t xml:space="preserve">Zespół złącza panelowego flanszowego CTOS SM, 2 kanały, pigtaile simplexowe 1m. fala 1310/1550nm (Indeks CTOS SM 00P 00 2 05 W01, 029N BP LC), </t>
    </r>
    <r>
      <rPr>
        <b/>
        <sz val="10"/>
        <rFont val="Arial"/>
        <family val="2"/>
      </rPr>
      <t>złącze LC</t>
    </r>
  </si>
  <si>
    <t>600m polowy kabel światłowodowy obustronnie zakończony złączami CTOS SM. 2 kanały, fala 1310/ 1550nm na kablu 50-DMILV-029-9LS-001 (Indeks CTOSSMFF00205W060050OBPF)</t>
  </si>
  <si>
    <t>38621000-4</t>
  </si>
  <si>
    <t>Uwagi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</si>
</sst>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8"/>
      <name val="Arial CE"/>
      <family val="0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Normalny 10" xfId="53"/>
    <cellStyle name="Normalny 11" xfId="54"/>
    <cellStyle name="Normalny 12" xfId="55"/>
    <cellStyle name="Normalny 13" xfId="56"/>
    <cellStyle name="Normalny 13 2" xfId="57"/>
    <cellStyle name="Normalny 14" xfId="58"/>
    <cellStyle name="Normalny 15" xfId="59"/>
    <cellStyle name="Normalny 17" xfId="60"/>
    <cellStyle name="Normalny 17 2" xfId="61"/>
    <cellStyle name="Normalny 2" xfId="62"/>
    <cellStyle name="Normalny 2 2" xfId="63"/>
    <cellStyle name="Normalny 3" xfId="64"/>
    <cellStyle name="Normalny 4" xfId="65"/>
    <cellStyle name="Normalny 4 2" xfId="66"/>
    <cellStyle name="Normalny 5 2" xfId="67"/>
    <cellStyle name="Normalny 6 2" xfId="68"/>
    <cellStyle name="Normalny 7" xfId="69"/>
    <cellStyle name="Normalny 8" xfId="70"/>
    <cellStyle name="Normalny 9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Layout" zoomScaleNormal="80" zoomScaleSheetLayoutView="90" workbookViewId="0" topLeftCell="A1">
      <selection activeCell="G11" sqref="G11"/>
    </sheetView>
  </sheetViews>
  <sheetFormatPr defaultColWidth="9.00390625" defaultRowHeight="12.75"/>
  <cols>
    <col min="1" max="1" width="4.75390625" style="2" customWidth="1"/>
    <col min="2" max="2" width="53.375" style="0" customWidth="1"/>
    <col min="3" max="3" width="15.375" style="0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3.25390625" style="0" customWidth="1"/>
    <col min="13" max="13" width="67.375" style="11" customWidth="1"/>
  </cols>
  <sheetData>
    <row r="1" spans="1:11" ht="56.25">
      <c r="A1" s="5" t="s">
        <v>4</v>
      </c>
      <c r="B1" s="17" t="s">
        <v>10</v>
      </c>
      <c r="C1" s="17" t="s">
        <v>13</v>
      </c>
      <c r="D1" s="18" t="s">
        <v>0</v>
      </c>
      <c r="E1" s="18" t="s">
        <v>1</v>
      </c>
      <c r="F1" s="17" t="s">
        <v>2</v>
      </c>
      <c r="G1" s="17" t="s">
        <v>7</v>
      </c>
      <c r="H1" s="19" t="s">
        <v>3</v>
      </c>
      <c r="I1" s="19" t="s">
        <v>8</v>
      </c>
      <c r="J1" s="19" t="s">
        <v>9</v>
      </c>
      <c r="K1" s="22" t="s">
        <v>22</v>
      </c>
    </row>
    <row r="2" spans="1:13" s="1" customFormat="1" ht="12.75">
      <c r="A2" s="20">
        <v>1</v>
      </c>
      <c r="B2" s="21">
        <v>2</v>
      </c>
      <c r="C2" s="20"/>
      <c r="D2" s="21">
        <v>4</v>
      </c>
      <c r="E2" s="20">
        <v>5</v>
      </c>
      <c r="F2" s="21">
        <v>6</v>
      </c>
      <c r="G2" s="20">
        <v>7</v>
      </c>
      <c r="H2" s="21">
        <v>8</v>
      </c>
      <c r="I2" s="20">
        <v>9</v>
      </c>
      <c r="J2" s="21">
        <v>10</v>
      </c>
      <c r="K2" s="20">
        <v>11</v>
      </c>
      <c r="M2" s="12"/>
    </row>
    <row r="3" spans="1:11" ht="38.25">
      <c r="A3" s="6">
        <v>1</v>
      </c>
      <c r="B3" s="13" t="s">
        <v>18</v>
      </c>
      <c r="C3" s="16" t="s">
        <v>21</v>
      </c>
      <c r="D3" s="5" t="s">
        <v>11</v>
      </c>
      <c r="E3" s="15">
        <v>3</v>
      </c>
      <c r="F3" s="14">
        <v>0</v>
      </c>
      <c r="G3" s="7">
        <f aca="true" t="shared" si="0" ref="G3:G9">E3*F3</f>
        <v>0</v>
      </c>
      <c r="H3" s="5">
        <v>23</v>
      </c>
      <c r="I3" s="7">
        <f aca="true" t="shared" si="1" ref="I3:I8">G3*H3%</f>
        <v>0</v>
      </c>
      <c r="J3" s="7">
        <f aca="true" t="shared" si="2" ref="J3:J8">G3+I3</f>
        <v>0</v>
      </c>
      <c r="K3" s="4"/>
    </row>
    <row r="4" spans="1:11" ht="38.25">
      <c r="A4" s="6">
        <v>2</v>
      </c>
      <c r="B4" s="13" t="s">
        <v>19</v>
      </c>
      <c r="C4" s="16" t="s">
        <v>21</v>
      </c>
      <c r="D4" s="5" t="s">
        <v>11</v>
      </c>
      <c r="E4" s="15">
        <v>28</v>
      </c>
      <c r="F4" s="14">
        <v>0</v>
      </c>
      <c r="G4" s="7">
        <f t="shared" si="0"/>
        <v>0</v>
      </c>
      <c r="H4" s="5">
        <v>23</v>
      </c>
      <c r="I4" s="7">
        <f t="shared" si="1"/>
        <v>0</v>
      </c>
      <c r="J4" s="7">
        <f t="shared" si="2"/>
        <v>0</v>
      </c>
      <c r="K4" s="4"/>
    </row>
    <row r="5" spans="1:11" ht="25.5">
      <c r="A5" s="6">
        <v>3</v>
      </c>
      <c r="B5" s="13" t="s">
        <v>14</v>
      </c>
      <c r="C5" s="16" t="s">
        <v>21</v>
      </c>
      <c r="D5" s="5" t="s">
        <v>11</v>
      </c>
      <c r="E5" s="15">
        <v>12</v>
      </c>
      <c r="F5" s="14">
        <v>0</v>
      </c>
      <c r="G5" s="7">
        <f t="shared" si="0"/>
        <v>0</v>
      </c>
      <c r="H5" s="5">
        <v>23</v>
      </c>
      <c r="I5" s="7">
        <f t="shared" si="1"/>
        <v>0</v>
      </c>
      <c r="J5" s="7">
        <f t="shared" si="2"/>
        <v>0</v>
      </c>
      <c r="K5" s="4"/>
    </row>
    <row r="6" spans="1:11" ht="51">
      <c r="A6" s="6">
        <v>4</v>
      </c>
      <c r="B6" s="13" t="s">
        <v>20</v>
      </c>
      <c r="C6" s="16" t="s">
        <v>21</v>
      </c>
      <c r="D6" s="5" t="s">
        <v>11</v>
      </c>
      <c r="E6" s="15">
        <v>12</v>
      </c>
      <c r="F6" s="14">
        <v>0</v>
      </c>
      <c r="G6" s="7">
        <f t="shared" si="0"/>
        <v>0</v>
      </c>
      <c r="H6" s="5">
        <v>23</v>
      </c>
      <c r="I6" s="7">
        <f t="shared" si="1"/>
        <v>0</v>
      </c>
      <c r="J6" s="7">
        <f t="shared" si="2"/>
        <v>0</v>
      </c>
      <c r="K6" s="4"/>
    </row>
    <row r="7" spans="1:11" ht="12.75">
      <c r="A7" s="6">
        <v>5</v>
      </c>
      <c r="B7" s="13" t="s">
        <v>15</v>
      </c>
      <c r="C7" s="16" t="s">
        <v>21</v>
      </c>
      <c r="D7" s="5" t="s">
        <v>11</v>
      </c>
      <c r="E7" s="15">
        <v>51</v>
      </c>
      <c r="F7" s="14">
        <v>0</v>
      </c>
      <c r="G7" s="7">
        <f t="shared" si="0"/>
        <v>0</v>
      </c>
      <c r="H7" s="5">
        <v>23</v>
      </c>
      <c r="I7" s="7">
        <f t="shared" si="1"/>
        <v>0</v>
      </c>
      <c r="J7" s="7">
        <f t="shared" si="2"/>
        <v>0</v>
      </c>
      <c r="K7" s="4"/>
    </row>
    <row r="8" spans="1:11" ht="25.5">
      <c r="A8" s="6">
        <v>6</v>
      </c>
      <c r="B8" s="13" t="s">
        <v>16</v>
      </c>
      <c r="C8" s="16" t="s">
        <v>21</v>
      </c>
      <c r="D8" s="5" t="s">
        <v>11</v>
      </c>
      <c r="E8" s="15">
        <v>57</v>
      </c>
      <c r="F8" s="14">
        <v>0</v>
      </c>
      <c r="G8" s="7">
        <f t="shared" si="0"/>
        <v>0</v>
      </c>
      <c r="H8" s="5">
        <v>23</v>
      </c>
      <c r="I8" s="7">
        <f t="shared" si="1"/>
        <v>0</v>
      </c>
      <c r="J8" s="7">
        <f t="shared" si="2"/>
        <v>0</v>
      </c>
      <c r="K8" s="4"/>
    </row>
    <row r="9" spans="1:11" ht="12.75">
      <c r="A9" s="6">
        <v>7</v>
      </c>
      <c r="B9" s="13" t="s">
        <v>17</v>
      </c>
      <c r="C9" s="16" t="s">
        <v>21</v>
      </c>
      <c r="D9" s="5" t="s">
        <v>11</v>
      </c>
      <c r="E9" s="15">
        <v>57</v>
      </c>
      <c r="F9" s="14">
        <v>0</v>
      </c>
      <c r="G9" s="7">
        <f t="shared" si="0"/>
        <v>0</v>
      </c>
      <c r="H9" s="5">
        <v>23</v>
      </c>
      <c r="I9" s="7">
        <f>G9*H9%</f>
        <v>0</v>
      </c>
      <c r="J9" s="7">
        <f>G9+I9</f>
        <v>0</v>
      </c>
      <c r="K9" s="4"/>
    </row>
    <row r="10" spans="1:11" ht="47.25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0" customHeight="1">
      <c r="A11" s="24" t="s">
        <v>5</v>
      </c>
      <c r="B11" s="25"/>
      <c r="C11" s="25"/>
      <c r="D11" s="25"/>
      <c r="E11" s="25"/>
      <c r="F11" s="25"/>
      <c r="G11" s="9">
        <f>SUM(G3:G9)</f>
        <v>0</v>
      </c>
      <c r="H11" s="10" t="s">
        <v>6</v>
      </c>
      <c r="I11" s="9">
        <f>SUM(I3:I9)</f>
        <v>0</v>
      </c>
      <c r="J11" s="9">
        <f>SUM(J3:J9)</f>
        <v>0</v>
      </c>
      <c r="K11" s="8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2">
    <mergeCell ref="A10:K10"/>
    <mergeCell ref="A11:F11"/>
  </mergeCells>
  <printOptions gridLines="1"/>
  <pageMargins left="0.5118110236220472" right="0.5118110236220472" top="0.6994791666666667" bottom="0.6299212598425197" header="0.31496062992125984" footer="0.31496062992125984"/>
  <pageSetup horizontalDpi="600" verticalDpi="600" orientation="landscape" paperSize="9" scale="85" r:id="rId1"/>
  <headerFooter scaleWithDoc="0" alignWithMargins="0">
    <oddHeader>&amp;L&amp;"-,Standardowy"&amp;8Dostawa sprzętu transmisji światłowodowejdo poligonowego 
systemu monitoringu na CPSP&amp;C
&amp;"Arial CE,Pogrubiony"SZCZEGÓŁOWY OPIS PRZEDMIOTU ZAMÓWIENIA&amp;R&amp;9Zał. nr 3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2017-02-02T16:47:38Z</cp:lastPrinted>
  <dcterms:created xsi:type="dcterms:W3CDTF">2003-11-17T07:39:03Z</dcterms:created>
  <dcterms:modified xsi:type="dcterms:W3CDTF">2017-07-07T07:45:26Z</dcterms:modified>
  <cp:category/>
  <cp:version/>
  <cp:contentType/>
  <cp:contentStatus/>
</cp:coreProperties>
</file>