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30" windowWidth="11100" windowHeight="6240" activeTab="0"/>
  </bookViews>
  <sheets>
    <sheet name="Arkusz1" sheetId="1" r:id="rId1"/>
  </sheets>
  <definedNames>
    <definedName name="_xlnm.Print_Titles" localSheetId="0">'Arkusz1'!$1:$2</definedName>
  </definedNames>
  <calcPr fullCalcOnLoad="1"/>
</workbook>
</file>

<file path=xl/sharedStrings.xml><?xml version="1.0" encoding="utf-8"?>
<sst xmlns="http://schemas.openxmlformats.org/spreadsheetml/2006/main" count="18" uniqueCount="18">
  <si>
    <t>J.m.</t>
  </si>
  <si>
    <t>Ilość</t>
  </si>
  <si>
    <t xml:space="preserve">Cena jedn.
zł </t>
  </si>
  <si>
    <t>Stawka
VAT
%</t>
  </si>
  <si>
    <t>Lp.</t>
  </si>
  <si>
    <t>Razem:</t>
  </si>
  <si>
    <t>9-cio cyfrowy
kod numeryczny Wspólnego Słownika Zamówień (CPV)</t>
  </si>
  <si>
    <t>Wartość netto
(kol. 5 x kol. 6)
zł</t>
  </si>
  <si>
    <t>Wartość VAT
(kol. 7 x kol. 8)
zł</t>
  </si>
  <si>
    <t>Wartość brutto
(kol. 7 + kol. 9)
zł</t>
  </si>
  <si>
    <t>szt.</t>
  </si>
  <si>
    <r>
      <rPr>
        <b/>
        <sz val="8"/>
        <color indexed="8"/>
        <rFont val="Arial CE"/>
        <family val="2"/>
      </rPr>
      <t xml:space="preserve">Fluorescencyjny mikroskop odwrócony klasy badawczej  (szt.1)                                                                                                                                                                                                                                            </t>
    </r>
    <r>
      <rPr>
        <sz val="8"/>
        <color indexed="8"/>
        <rFont val="Arial CE"/>
        <family val="2"/>
      </rPr>
      <t xml:space="preserve">I. Parametry minimalne dla mikroskopu wymagane przez zamawiającego:
1. Rewolwer obiektywowy co najmniej na sześć obiektywów z miejscem na wsuwki do kontrastu Nomarskiego (Możliwość rozbudowy mikroskopu o kontrast Nomarskiego)                                               2. Zakres ruchu w osi Z minimum 11 mm                                                                                                                                                                                                                                                                                           3. Wymagana duża szybkość śruby makro i duża precyzja śruby mikro (maximum 0,1 mm na pełen obrót)                                                          
4. Montaż kamery z lewej strony mikroskopu w sposób nie kolidujący z obsługą rączki stolika , oraz nie zasłaniający operatorowi widoku na stolik preparatowy
5. Źródło światła przechodzącego - dioda LED
6. Kontrast Hoffmana lub odpowiednik firmowy (dla obiektywów 10x, 20x, 40x)
7. Obiektywy: 
a) CFI Plan Achromat 4X N.A. 0.10, W.D. 30.0 mm
b) CFI Plan Achromat 10X N.A. 0.25, W.D. 10.5 mm
c) CFI Super Plan Fluor 20XC N.A. 0.45, W.D. 8.2-6.9mm
d) CFI Super Plan Fluor 40XC N.A. 0.6, W.D. 3.6-2.8mm
8. Stolik mikroskopowy: o rozmiarze minimum 250 x 290 mm, z możliwością konfiguracji mniejszego zakresu ruchu np. do mniejszych szalek. Różne uchwyty: do oglądania preparatów na szkiełkach mikroskopowych, szalkach Petriego 30-60 mm, butelkach do hodowli komórkowych, płytkach 96-dołkowych. Dodatkowo uchwyt płaski z powierzchnią stołu do obserwacji w większych butelkach lub nietypowych preparatach.
9. Port do kamery 100:100 z możliwością późniejszej wymiany na port z podziałem światła kamera-oko
10. Nasadka okularowa z okularami 10x (z możliwością zamontowania także okularów 15x) z muszlami ocznymi, z regulacjami dioptryjnymi dla obu oczu
11. Fluorescencja:
a) Minimum cztery gniazda na filtry fluorescencyjne + pozycja do jasnego pola
b) Co najmniej 3 filtry wliczone w cenę zestawu (DAPI, FITC, TRITC)
c) Oświetlacz podłączany światłowodem
d) Moc oświetlacza minimum 180 Wat
e) Czas życia palnika (gwarantowany) najmniej 1800 godzin
f) Łatwa wymiana palnika                                                                                                                                                                                                                                                                                                                         12. Antystatyczny pokrowiec na mikroskop
</t>
    </r>
  </si>
  <si>
    <t>II. Systemem wizualizacji obrazu                                                                                                                                                                                                                                                                                                      1. Kamera kolorowa (pochodząca od tego samego producenta co mikroskop):
a) Kolorowa kamera cyfrowa z chłodzeniem uniwersalna do fluorescencji i jasnego pola 
b) Rozdzielczości wykonywanych zdjęć minimum: 2880 x 2048 pikseli 
d) Czułość w jednostkach minimum ISO 3000
e) Czas ekspozycji od minimum 100 μsekund (mikrosekund) do co najmniej 30 sekund                     f) predkość w max rozdzielczości co najmniej 15 kl/sek
2. Oprogramowanie:
a) sterowanie kamerą (np. pobieranie obrazu, czas ekspozycji, rozdzielczość)
b) składanie obrazu z poszczególnych kanałów fluorescencyjnych w jeden obraz (fluorescencja wielokanałowa)
c) możliwość nagrywania filmów
d) ręczne pomiary na płaszczyźnie – także na przekazywanym na żywo obrazie z kamery
e) pomiary pół automatyczne (pole powierzchni , długość)
f) nanoszenie na zdjęciach: opisów, strzałek, skali, znaczników płaszczyźnie – także na przekazywanym na żywo obrazie z kamery
g) regulacja kontrastu, nasycenia, odcieni z możliwością natychmiastowego podglądu
h) zapisywanie odczytywanie zdjęć w formatach jpeg2000, JPG, tiff, bmp
i) możliwość bezpośredniego drukowania pobranych zdjęć
j) kreator tworzenia (składania) obrazów większych niż pole widzenia kamery
3.Wymagania minimalne odnośnie komputera:
a)Procesor: Liczba rdzeni 4, Liczbą wątków 8, Bazowa częstotliwość procesora 3.5 GHz, Maksymalna częstotliwość  3.6 GHz, Pamięć podręczna 10MB, Osiągający w teście Pass Mark 9704 pkt, Maksymalny pobór mocy 140 W. b)  Pamięć RAM: Pojemność 16GB, Moduły 2x8GB.c) Dysk systemowy: Typ SSD 2,5", Pojemność  min. 250GB, Interfejs  SATA, Min Szybkość zapisu, odczytu450/450.d) Dysk na dane: Typ Talerzowy 3,5", Interfejs SATA, Pojemność min 1TB, Prędkość obrotowa 7200 rpm, Pamięć cache 64 MB .e) Napęd Optyczny: Nagrywarka DVD Typ slim, Interfejs  SATA .f) Karta graficzna: Wysokość Low profile, Chłodzenie Aktywne, Ilość pamięci 2GB, Typ pamięci DDR3, Złącze PCI Expressx16, Maksymalna rozdzielczość 3840x2160, Ilość rdzeni CUDA 192, Złącza DVI 2, Złącza Display Port 1. g) Zasilacz: Moc min. 525 W, Sprawność min. 85%. h) Obudowa: Typ Mini tower, Złącza na przednim panelu, Gniazdo słuchawkowe, gniazdo mikrofonowe, USB 3.0, Ilość USB 3.0 na przednim panelu min 4.
i) Monitory 2 sztuki (podano parametry minimalne): przekątna 24 cale/61 cm; rozdzielczość 1920 x 1200; liczba kolorów 16,77 milionów; kontrast 1000:1)
j) Dodatkowo  bezprzewodowa klawiaturaz wydzieloną klawiaturą numeryczną  i mysz w technologi radiowej 2,4 GHz. Interfejs USB, mysz optyczna, min. 2 przyciski + rolka,</t>
  </si>
  <si>
    <r>
      <rPr>
        <b/>
        <sz val="8"/>
        <color indexed="8"/>
        <rFont val="Arial CE"/>
        <family val="2"/>
      </rPr>
      <t>III. Wymagania dodatkowe</t>
    </r>
    <r>
      <rPr>
        <sz val="8"/>
        <color indexed="8"/>
        <rFont val="Arial CE"/>
        <family val="2"/>
      </rPr>
      <t xml:space="preserve">
1.Oryginalny folder urządzenia potwierdzający obecność wymaganych funkcji i parametrów (dopuszcza się folder w języku angielskim bez tłumaczenia), oraz dodatkowy  dokładny opis proponowanego sprzętu wraz z jego parametrami w odniesieniu do SIWS, dołączony do oferty.      
2. Wraz z mikroskopem muszą być dostarczone następujące dokumenty: karta gwarancyjna, instrukcja obsługi w języku polskim.
2. Mikroskop musi być fabrycznie nowy i po kalibracji
3. Oferta musi obejmować koszty: przedmiotu zamówienia oraz transportu do WAT w Warszawie przy ul. gen. Sylwestra Kaliskiego 2, wniesienia do Pracowni Biologicznej (Centrum Inżynierii Biomedycznej, parter, budynek nr 71) oraz kontrolnego sprawdzenia urządzenia w miejscu zainstalowania
</t>
    </r>
  </si>
  <si>
    <t>38634000-8</t>
  </si>
  <si>
    <r>
      <rPr>
        <b/>
        <sz val="8"/>
        <color indexed="8"/>
        <rFont val="Arial CE"/>
        <family val="2"/>
      </rPr>
      <t>IV. Warunki gwarancji i serwisu</t>
    </r>
    <r>
      <rPr>
        <sz val="8"/>
        <color indexed="8"/>
        <rFont val="Arial CE"/>
        <family val="2"/>
      </rPr>
      <t xml:space="preserve">
a) Firma zapewnia serwis gwarancyjny i pogwarancyjny na wszystkie zespoły zamówienia - lokalizacja (nazwa, adres. tel/fax)
b) Gwarancja i bezpłatny serwis gwarancyjny na całość zamówienia od momentu dostawy musi wynosić minimum 12 miesięcy (przynajmniej cztery kontrolne wizyty serwisowe w ciągu trwania gwarancji)
c) Minimum 12 godzin bezpłatnych szkoleń (minimum cztery wizyty w czasie ustalonym przez Kupującego)
d) Darmowe wsparcie techniczno-aplikacyjne minimum 5-cio letnie.
e) Czas reakcji od momentu zgłoszenia usterki (max. 72 h)
f) Czas naprawy nie dłuższy niż 30 dni roboczych od dnia zgłoszenia, a w razie przedłużenia tego terminu sprzedający musi zaoferować urządzenie zastępcze na czas naprawy
g) Koszt transportu i napraw w okresie gwarancyjnym pokrywa sprzedający</t>
    </r>
  </si>
  <si>
    <t xml:space="preserve">Opis przedmiotu zamówienia określony zgodnie 
z art. 29 i 30 ustawy Prawo zamówień publicznych </t>
  </si>
  <si>
    <r>
      <t xml:space="preserve">Nazwa producenta i oznaczenie produktu oferowanego
</t>
    </r>
    <r>
      <rPr>
        <b/>
        <sz val="7"/>
        <color indexed="10"/>
        <rFont val="Arial CE"/>
        <family val="2"/>
      </rPr>
      <t>WYPEŁNIĆ OBOWIĄZKOWO (pkt 3.6 SIWZ)</t>
    </r>
  </si>
</sst>
</file>

<file path=xl/styles.xml><?xml version="1.0" encoding="utf-8"?>
<styleSheet xmlns="http://schemas.openxmlformats.org/spreadsheetml/2006/main">
  <numFmts count="2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Tak&quot;;&quot;Tak&quot;;&quot;Nie&quot;"/>
    <numFmt numFmtId="173" formatCode="&quot;Prawda&quot;;&quot;Prawda&quot;;&quot;Fałsz&quot;"/>
    <numFmt numFmtId="174" formatCode="&quot;Włączone&quot;;&quot;Włączone&quot;;&quot;Wyłączone&quot;"/>
    <numFmt numFmtId="175" formatCode="[$€-2]\ #,##0.00_);[Red]\([$€-2]\ #,##0.00\)"/>
  </numFmts>
  <fonts count="51">
    <font>
      <sz val="10"/>
      <name val="Arial CE"/>
      <family val="0"/>
    </font>
    <font>
      <sz val="11"/>
      <color indexed="8"/>
      <name val="Calibri"/>
      <family val="2"/>
    </font>
    <font>
      <sz val="8"/>
      <name val="Arial CE"/>
      <family val="2"/>
    </font>
    <font>
      <b/>
      <i/>
      <sz val="10"/>
      <name val="Arial CE"/>
      <family val="2"/>
    </font>
    <font>
      <sz val="9"/>
      <name val="Arial CE"/>
      <family val="2"/>
    </font>
    <font>
      <b/>
      <sz val="9"/>
      <name val="Arial CE"/>
      <family val="2"/>
    </font>
    <font>
      <sz val="8"/>
      <color indexed="8"/>
      <name val="Arial CE"/>
      <family val="0"/>
    </font>
    <font>
      <b/>
      <sz val="8"/>
      <color indexed="8"/>
      <name val="Arial CE"/>
      <family val="2"/>
    </font>
    <font>
      <sz val="6"/>
      <name val="Arial CE"/>
      <family val="2"/>
    </font>
    <font>
      <sz val="8"/>
      <name val="Arial"/>
      <family val="2"/>
    </font>
    <font>
      <sz val="6"/>
      <name val="Arial"/>
      <family val="2"/>
    </font>
    <font>
      <sz val="7"/>
      <name val="Arial CE"/>
      <family val="2"/>
    </font>
    <font>
      <b/>
      <sz val="7"/>
      <color indexed="10"/>
      <name val="Arial CE"/>
      <family val="2"/>
    </font>
    <font>
      <b/>
      <i/>
      <sz val="10"/>
      <name val="Arial"/>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0"/>
      <color indexed="8"/>
      <name val="Arial CE"/>
      <family val="2"/>
    </font>
    <font>
      <sz val="7"/>
      <color indexed="8"/>
      <name val="Arial CE"/>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0"/>
      <color theme="1"/>
      <name val="Arial CE"/>
      <family val="2"/>
    </font>
    <font>
      <sz val="7"/>
      <color theme="1"/>
      <name val="Arial CE"/>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double"/>
      <right style="double"/>
      <top style="double"/>
      <bottom style="double"/>
    </border>
    <border>
      <left style="thin"/>
      <right style="double"/>
      <top style="double"/>
      <bottom>
        <color indexed="63"/>
      </bottom>
    </border>
    <border>
      <left style="thin"/>
      <right style="thin"/>
      <top>
        <color indexed="63"/>
      </top>
      <bottom>
        <color indexed="63"/>
      </bottom>
    </border>
    <border>
      <left style="thin"/>
      <right style="double"/>
      <top>
        <color indexed="63"/>
      </top>
      <bottom>
        <color indexed="63"/>
      </bottom>
    </border>
    <border>
      <left style="thin"/>
      <right style="thin"/>
      <top>
        <color indexed="63"/>
      </top>
      <bottom style="double"/>
    </border>
    <border>
      <left style="thin"/>
      <right style="double"/>
      <top>
        <color indexed="63"/>
      </top>
      <bottom style="double"/>
    </border>
    <border>
      <left style="double"/>
      <right style="double"/>
      <top style="double"/>
      <bottom>
        <color indexed="63"/>
      </bottom>
    </border>
    <border>
      <left style="thin"/>
      <right style="thin"/>
      <top style="double"/>
      <bottom>
        <color indexed="63"/>
      </bottom>
    </border>
    <border>
      <left style="double"/>
      <right style="thin"/>
      <top style="double"/>
      <bottom>
        <color indexed="63"/>
      </bottom>
    </border>
    <border>
      <left style="double"/>
      <right style="thin"/>
      <top>
        <color indexed="63"/>
      </top>
      <bottom>
        <color indexed="63"/>
      </bottom>
    </border>
    <border>
      <left style="double"/>
      <right style="thin"/>
      <top>
        <color indexed="63"/>
      </top>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1" applyNumberFormat="0" applyAlignment="0" applyProtection="0"/>
    <xf numFmtId="0" fontId="35" fillId="26" borderId="2" applyNumberFormat="0" applyAlignment="0" applyProtection="0"/>
    <xf numFmtId="0" fontId="36" fillId="27"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7" fillId="0" borderId="3" applyNumberFormat="0" applyFill="0" applyAlignment="0" applyProtection="0"/>
    <xf numFmtId="0" fontId="38" fillId="28" borderId="4" applyNumberFormat="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26" borderId="1" applyNumberFormat="0" applyAlignment="0" applyProtection="0"/>
    <xf numFmtId="9" fontId="0" fillId="0" borderId="0" applyFont="0" applyFill="0" applyBorder="0" applyAlignment="0" applyProtection="0"/>
    <xf numFmtId="0" fontId="44" fillId="0" borderId="8"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0" fillId="30" borderId="9" applyNumberFormat="0" applyFont="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31" borderId="0" applyNumberFormat="0" applyBorder="0" applyAlignment="0" applyProtection="0"/>
  </cellStyleXfs>
  <cellXfs count="38">
    <xf numFmtId="0" fontId="0" fillId="0" borderId="0" xfId="0" applyAlignment="1">
      <alignment/>
    </xf>
    <xf numFmtId="0" fontId="3" fillId="0" borderId="0" xfId="0" applyFont="1" applyAlignment="1">
      <alignment horizontal="center"/>
    </xf>
    <xf numFmtId="0" fontId="0" fillId="0" borderId="0" xfId="0" applyAlignment="1">
      <alignment horizontal="center" vertical="center"/>
    </xf>
    <xf numFmtId="0" fontId="0" fillId="0" borderId="0" xfId="0" applyAlignment="1">
      <alignment horizontal="center"/>
    </xf>
    <xf numFmtId="0" fontId="49" fillId="0" borderId="0" xfId="0" applyFont="1" applyAlignment="1">
      <alignment/>
    </xf>
    <xf numFmtId="4" fontId="5" fillId="0" borderId="10" xfId="0" applyNumberFormat="1" applyFont="1" applyBorder="1" applyAlignment="1">
      <alignment vertical="center"/>
    </xf>
    <xf numFmtId="3" fontId="5" fillId="0" borderId="10" xfId="0" applyNumberFormat="1" applyFont="1" applyBorder="1" applyAlignment="1">
      <alignment horizontal="center" vertical="center"/>
    </xf>
    <xf numFmtId="2" fontId="0" fillId="0" borderId="10" xfId="0" applyNumberFormat="1" applyBorder="1" applyAlignment="1">
      <alignment vertical="center"/>
    </xf>
    <xf numFmtId="2" fontId="4" fillId="0" borderId="11" xfId="0" applyNumberFormat="1" applyFont="1" applyBorder="1" applyAlignment="1">
      <alignment vertical="center" wrapText="1"/>
    </xf>
    <xf numFmtId="0" fontId="50" fillId="0" borderId="12" xfId="0" applyFont="1" applyBorder="1" applyAlignment="1">
      <alignment vertical="center" wrapText="1"/>
    </xf>
    <xf numFmtId="2" fontId="4" fillId="0" borderId="13" xfId="0" applyNumberFormat="1" applyFont="1" applyBorder="1" applyAlignment="1">
      <alignment vertical="center" wrapText="1"/>
    </xf>
    <xf numFmtId="0" fontId="6" fillId="0" borderId="12" xfId="0" applyFont="1" applyBorder="1" applyAlignment="1">
      <alignment vertical="center" wrapText="1"/>
    </xf>
    <xf numFmtId="0" fontId="6" fillId="0" borderId="14" xfId="0" applyFont="1" applyBorder="1" applyAlignment="1">
      <alignment vertical="center" wrapText="1"/>
    </xf>
    <xf numFmtId="2" fontId="4" fillId="0" borderId="15" xfId="0" applyNumberFormat="1" applyFont="1" applyBorder="1" applyAlignment="1">
      <alignment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2" fillId="0" borderId="10" xfId="0" applyFont="1" applyBorder="1" applyAlignment="1">
      <alignment horizontal="center" vertical="center"/>
    </xf>
    <xf numFmtId="0" fontId="9" fillId="0" borderId="10" xfId="0" applyFont="1" applyBorder="1" applyAlignment="1">
      <alignment horizontal="center" vertical="center" wrapText="1"/>
    </xf>
    <xf numFmtId="0" fontId="10"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3" fillId="0" borderId="16" xfId="0" applyFont="1" applyBorder="1" applyAlignment="1">
      <alignment horizontal="center" vertical="center"/>
    </xf>
    <xf numFmtId="0" fontId="6" fillId="0" borderId="17" xfId="0" applyFont="1" applyBorder="1" applyAlignment="1">
      <alignment vertical="top" wrapText="1"/>
    </xf>
    <xf numFmtId="4" fontId="6" fillId="0" borderId="17" xfId="0" applyNumberFormat="1" applyFont="1" applyBorder="1" applyAlignment="1">
      <alignment horizontal="center" vertical="center" wrapText="1"/>
    </xf>
    <xf numFmtId="4" fontId="6" fillId="0" borderId="12" xfId="0" applyNumberFormat="1" applyFont="1" applyBorder="1" applyAlignment="1">
      <alignment horizontal="center" vertical="center" wrapText="1"/>
    </xf>
    <xf numFmtId="4" fontId="6" fillId="0" borderId="14" xfId="0" applyNumberFormat="1" applyFont="1" applyBorder="1" applyAlignment="1">
      <alignment horizontal="center" vertical="center" wrapText="1"/>
    </xf>
    <xf numFmtId="3" fontId="6" fillId="0" borderId="17" xfId="0" applyNumberFormat="1" applyFont="1" applyBorder="1" applyAlignment="1">
      <alignment horizontal="center" vertical="center" wrapText="1"/>
    </xf>
    <xf numFmtId="3" fontId="6" fillId="0" borderId="12" xfId="0" applyNumberFormat="1" applyFont="1" applyBorder="1" applyAlignment="1">
      <alignment horizontal="center" vertical="center" wrapText="1"/>
    </xf>
    <xf numFmtId="3" fontId="6" fillId="0" borderId="14" xfId="0" applyNumberFormat="1" applyFont="1" applyBorder="1" applyAlignment="1">
      <alignment horizontal="center" vertical="center" wrapText="1"/>
    </xf>
    <xf numFmtId="0" fontId="5" fillId="0" borderId="10" xfId="0" applyNumberFormat="1" applyFont="1" applyBorder="1" applyAlignment="1">
      <alignment horizontal="right" vertical="center"/>
    </xf>
    <xf numFmtId="0" fontId="5" fillId="0" borderId="10" xfId="0" applyFont="1" applyBorder="1" applyAlignment="1">
      <alignment horizontal="right" vertical="center"/>
    </xf>
    <xf numFmtId="0" fontId="4" fillId="0" borderId="18" xfId="0" applyNumberFormat="1" applyFont="1" applyBorder="1" applyAlignment="1">
      <alignment horizontal="center" vertical="center"/>
    </xf>
    <xf numFmtId="0" fontId="4" fillId="0" borderId="19" xfId="0" applyNumberFormat="1" applyFont="1" applyBorder="1" applyAlignment="1">
      <alignment horizontal="center" vertical="center"/>
    </xf>
    <xf numFmtId="0" fontId="4" fillId="0" borderId="20" xfId="0" applyNumberFormat="1" applyFont="1" applyBorder="1" applyAlignment="1">
      <alignment horizontal="center" vertical="center"/>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4" xfId="0" applyFont="1" applyBorder="1" applyAlignment="1">
      <alignment horizontal="center" vertical="center" wrapText="1"/>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7"/>
  <sheetViews>
    <sheetView tabSelected="1" workbookViewId="0" topLeftCell="A1">
      <selection activeCell="M3" sqref="M3"/>
    </sheetView>
  </sheetViews>
  <sheetFormatPr defaultColWidth="9.00390625" defaultRowHeight="12.75"/>
  <cols>
    <col min="1" max="1" width="4.00390625" style="2" customWidth="1"/>
    <col min="2" max="2" width="63.00390625" style="4" customWidth="1"/>
    <col min="3" max="3" width="10.625" style="0" bestFit="1" customWidth="1"/>
    <col min="4" max="4" width="4.75390625" style="3" customWidth="1"/>
    <col min="5" max="5" width="4.875" style="3" customWidth="1"/>
    <col min="6" max="6" width="9.375" style="0" customWidth="1"/>
    <col min="7" max="7" width="12.00390625" style="0" customWidth="1"/>
    <col min="8" max="8" width="6.375" style="3" customWidth="1"/>
    <col min="9" max="9" width="11.375" style="0" customWidth="1"/>
    <col min="10" max="10" width="11.25390625" style="0" bestFit="1" customWidth="1"/>
    <col min="11" max="11" width="19.75390625" style="0" bestFit="1" customWidth="1"/>
  </cols>
  <sheetData>
    <row r="1" spans="1:11" ht="45.75" customHeight="1" thickBot="1" thickTop="1">
      <c r="A1" s="14" t="s">
        <v>4</v>
      </c>
      <c r="B1" s="15" t="s">
        <v>16</v>
      </c>
      <c r="C1" s="16" t="s">
        <v>6</v>
      </c>
      <c r="D1" s="17" t="s">
        <v>0</v>
      </c>
      <c r="E1" s="17" t="s">
        <v>1</v>
      </c>
      <c r="F1" s="15" t="s">
        <v>2</v>
      </c>
      <c r="G1" s="18" t="s">
        <v>7</v>
      </c>
      <c r="H1" s="19" t="s">
        <v>3</v>
      </c>
      <c r="I1" s="20" t="s">
        <v>8</v>
      </c>
      <c r="J1" s="20" t="s">
        <v>9</v>
      </c>
      <c r="K1" s="21" t="s">
        <v>17</v>
      </c>
    </row>
    <row r="2" spans="1:11" s="1" customFormat="1" ht="14.25" thickBot="1" thickTop="1">
      <c r="A2" s="22">
        <v>1</v>
      </c>
      <c r="B2" s="22">
        <v>2</v>
      </c>
      <c r="C2" s="22">
        <v>3</v>
      </c>
      <c r="D2" s="22">
        <v>4</v>
      </c>
      <c r="E2" s="22">
        <v>5</v>
      </c>
      <c r="F2" s="22">
        <v>6</v>
      </c>
      <c r="G2" s="22">
        <v>7</v>
      </c>
      <c r="H2" s="22">
        <v>8</v>
      </c>
      <c r="I2" s="22">
        <v>9</v>
      </c>
      <c r="J2" s="22">
        <v>10</v>
      </c>
      <c r="K2" s="22">
        <v>11</v>
      </c>
    </row>
    <row r="3" spans="1:11" ht="372" customHeight="1" thickTop="1">
      <c r="A3" s="32">
        <v>1</v>
      </c>
      <c r="B3" s="23" t="s">
        <v>11</v>
      </c>
      <c r="C3" s="35" t="s">
        <v>14</v>
      </c>
      <c r="D3" s="35" t="s">
        <v>10</v>
      </c>
      <c r="E3" s="35">
        <v>1</v>
      </c>
      <c r="F3" s="24"/>
      <c r="G3" s="24">
        <f>F3*E3</f>
        <v>0</v>
      </c>
      <c r="H3" s="27">
        <v>23</v>
      </c>
      <c r="I3" s="24">
        <f>G3*0.23</f>
        <v>0</v>
      </c>
      <c r="J3" s="24">
        <f>I3+G3</f>
        <v>0</v>
      </c>
      <c r="K3" s="8"/>
    </row>
    <row r="4" spans="1:11" ht="350.25" customHeight="1">
      <c r="A4" s="33"/>
      <c r="B4" s="9" t="s">
        <v>12</v>
      </c>
      <c r="C4" s="36"/>
      <c r="D4" s="36"/>
      <c r="E4" s="36"/>
      <c r="F4" s="25"/>
      <c r="G4" s="25"/>
      <c r="H4" s="28"/>
      <c r="I4" s="25"/>
      <c r="J4" s="25"/>
      <c r="K4" s="10"/>
    </row>
    <row r="5" spans="1:11" ht="127.5" customHeight="1">
      <c r="A5" s="33"/>
      <c r="B5" s="11" t="s">
        <v>13</v>
      </c>
      <c r="C5" s="36"/>
      <c r="D5" s="36"/>
      <c r="E5" s="36"/>
      <c r="F5" s="25"/>
      <c r="G5" s="25"/>
      <c r="H5" s="28"/>
      <c r="I5" s="25"/>
      <c r="J5" s="25"/>
      <c r="K5" s="10"/>
    </row>
    <row r="6" spans="1:11" ht="160.5" customHeight="1" thickBot="1">
      <c r="A6" s="34"/>
      <c r="B6" s="12" t="s">
        <v>15</v>
      </c>
      <c r="C6" s="37"/>
      <c r="D6" s="37"/>
      <c r="E6" s="37"/>
      <c r="F6" s="26"/>
      <c r="G6" s="26"/>
      <c r="H6" s="29"/>
      <c r="I6" s="26"/>
      <c r="J6" s="26"/>
      <c r="K6" s="13"/>
    </row>
    <row r="7" spans="1:11" ht="29.25" customHeight="1" thickBot="1" thickTop="1">
      <c r="A7" s="30" t="s">
        <v>5</v>
      </c>
      <c r="B7" s="31"/>
      <c r="C7" s="31"/>
      <c r="D7" s="31"/>
      <c r="E7" s="31"/>
      <c r="F7" s="31"/>
      <c r="G7" s="5">
        <f>SUM(F3)</f>
        <v>0</v>
      </c>
      <c r="H7" s="6">
        <v>23</v>
      </c>
      <c r="I7" s="5">
        <f>G7*H7/100</f>
        <v>0</v>
      </c>
      <c r="J7" s="5">
        <f>G7+I7</f>
        <v>0</v>
      </c>
      <c r="K7" s="7"/>
    </row>
    <row r="8" ht="30" customHeight="1" thickTop="1"/>
    <row r="9" ht="30" customHeight="1"/>
    <row r="10" ht="30" customHeight="1"/>
    <row r="11" ht="30" customHeight="1"/>
    <row r="12" ht="30" customHeight="1"/>
    <row r="13" ht="30" customHeight="1"/>
    <row r="14" ht="30" customHeight="1"/>
    <row r="15" ht="30" customHeight="1"/>
    <row r="16" ht="30" customHeight="1"/>
  </sheetData>
  <sheetProtection/>
  <mergeCells count="10">
    <mergeCell ref="G3:G6"/>
    <mergeCell ref="H3:H6"/>
    <mergeCell ref="I3:I6"/>
    <mergeCell ref="J3:J6"/>
    <mergeCell ref="A7:F7"/>
    <mergeCell ref="A3:A6"/>
    <mergeCell ref="C3:C6"/>
    <mergeCell ref="D3:D6"/>
    <mergeCell ref="E3:E6"/>
    <mergeCell ref="F3:F6"/>
  </mergeCells>
  <printOptions horizontalCentered="1"/>
  <pageMargins left="0.3937007874015748" right="0.3937007874015748" top="0.55" bottom="0.65" header="0.22" footer="0.17"/>
  <pageSetup fitToHeight="0" fitToWidth="1" horizontalDpi="600" verticalDpi="600" orientation="landscape" paperSize="9" scale="90" r:id="rId1"/>
  <headerFooter alignWithMargins="0">
    <oddHeader>&amp;L&amp;"Arial CE,Pogrubiony"Zad. Nr 3 - Fluorescencyjny mikroskop odwrócony klasy badawczej&amp;C
&amp;"Arial CE,Pogrubiony"SZCZEGÓŁOWY OPIS PRZEDMIOTU ZAMÓWIENIA&amp;R&amp;"Arial CE,Pogrubiony"Zał. Nr 3B do SIWZ</oddHeader>
    <oddFooter>&amp;CStrona &amp;P z &amp;N&amp;R&amp;8.............................................................
(podpis i pieczątka upełnomocnionego
przedstawiciela Wykonawcy)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KUSZ Zygmunt</dc:creator>
  <cp:keywords/>
  <dc:description/>
  <cp:lastModifiedBy>Górecki Robert</cp:lastModifiedBy>
  <cp:lastPrinted>2017-01-13T08:57:39Z</cp:lastPrinted>
  <dcterms:created xsi:type="dcterms:W3CDTF">2003-11-17T07:39:03Z</dcterms:created>
  <dcterms:modified xsi:type="dcterms:W3CDTF">2017-01-13T08:57:48Z</dcterms:modified>
  <cp:category/>
  <cp:version/>
  <cp:contentType/>
  <cp:contentStatus/>
</cp:coreProperties>
</file>