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200" windowWidth="11340" windowHeight="6285" activeTab="0"/>
  </bookViews>
  <sheets>
    <sheet name="Arkusz2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<sst xmlns="http://schemas.openxmlformats.org/spreadsheetml/2006/main" count="24" uniqueCount="22">
  <si>
    <t>J.m.</t>
  </si>
  <si>
    <t>Stawka
VAT
%</t>
  </si>
  <si>
    <t>Ilość</t>
  </si>
  <si>
    <t>Lp.</t>
  </si>
  <si>
    <t xml:space="preserve">Opis przedmiotu zamówienia określony zgodnie 
z art. 29 i 30 ustawy Prawo zamówień publicznych 
</t>
  </si>
  <si>
    <t>9-cio cyfrowy
kod numeryczny Wspólnego Słownika Zamówień (CPV)</t>
  </si>
  <si>
    <t>Razem:</t>
  </si>
  <si>
    <t>rdz</t>
  </si>
  <si>
    <t>Marża Wykonawcy</t>
  </si>
  <si>
    <r>
      <t xml:space="preserve">Cena jedn.  </t>
    </r>
    <r>
      <rPr>
        <sz val="6"/>
        <rFont val="Arial"/>
        <family val="2"/>
      </rPr>
      <t>(kol. 5 + kol. 7)</t>
    </r>
    <r>
      <rPr>
        <sz val="8"/>
        <rFont val="Arial"/>
        <family val="2"/>
      </rPr>
      <t xml:space="preserve">
= wartość racji
zł </t>
    </r>
  </si>
  <si>
    <t>Łączna wartość racji dziennej BRUTTO</t>
  </si>
  <si>
    <r>
      <t xml:space="preserve">Wartość brutto uslugi
</t>
    </r>
    <r>
      <rPr>
        <sz val="7"/>
        <rFont val="Arial"/>
        <family val="2"/>
      </rPr>
      <t>(kol. 10 + kol. 12)</t>
    </r>
    <r>
      <rPr>
        <sz val="8"/>
        <rFont val="Arial"/>
        <family val="2"/>
      </rPr>
      <t xml:space="preserve">
zł</t>
    </r>
  </si>
  <si>
    <r>
      <t xml:space="preserve">Wartość netto usługi 
</t>
    </r>
    <r>
      <rPr>
        <sz val="7"/>
        <rFont val="Arial"/>
        <family val="2"/>
      </rPr>
      <t>(kol. 8 x kol. 9)</t>
    </r>
    <r>
      <rPr>
        <sz val="8"/>
        <rFont val="Arial"/>
        <family val="2"/>
      </rPr>
      <t xml:space="preserve">
zł</t>
    </r>
  </si>
  <si>
    <r>
      <t xml:space="preserve">Wartość VAT
</t>
    </r>
    <r>
      <rPr>
        <sz val="7"/>
        <rFont val="Arial"/>
        <family val="2"/>
      </rPr>
      <t>(kol.10 x kol. 11)</t>
    </r>
    <r>
      <rPr>
        <sz val="8"/>
        <rFont val="Arial"/>
        <family val="2"/>
      </rPr>
      <t xml:space="preserve"> zł</t>
    </r>
  </si>
  <si>
    <t xml:space="preserve">55321000-6
55521200-0
55320000-9 </t>
  </si>
  <si>
    <t xml:space="preserve">     Usługa przygotowania, dostarczania oraz porcjowania/wydawania posiłków, zgodnie z umową</t>
  </si>
  <si>
    <t>w %*</t>
  </si>
  <si>
    <r>
      <t xml:space="preserve">w zł
</t>
    </r>
    <r>
      <rPr>
        <sz val="6"/>
        <rFont val="Arial"/>
        <family val="2"/>
      </rPr>
      <t>(kol.5 x kol.6)</t>
    </r>
  </si>
  <si>
    <t>Norma wyżywienia szkolna</t>
  </si>
  <si>
    <t xml:space="preserve">Norma wyżywienia dodatkowa I </t>
  </si>
  <si>
    <t xml:space="preserve">Norma wyżywienia dodatkowa II </t>
  </si>
  <si>
    <t>* Wartość w kol. 6 musi być wyrażona w %, zaokrąglona do jedności oraz musi być jednakowa dla wszystkich pozycji.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</si>
</sst>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6"/>
      <name val="Arial"/>
      <family val="2"/>
    </font>
    <font>
      <b/>
      <i/>
      <sz val="8"/>
      <name val="Arial CE"/>
      <family val="0"/>
    </font>
    <font>
      <sz val="7"/>
      <name val="Arial"/>
      <family val="2"/>
    </font>
    <font>
      <i/>
      <sz val="8"/>
      <name val="Arial CE"/>
      <family val="0"/>
    </font>
    <font>
      <b/>
      <sz val="10"/>
      <name val="Arial CE"/>
      <family val="0"/>
    </font>
    <font>
      <b/>
      <i/>
      <sz val="9"/>
      <name val="Arial CE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Layout" workbookViewId="0" topLeftCell="A1">
      <selection activeCell="F5" sqref="F5:F7"/>
    </sheetView>
  </sheetViews>
  <sheetFormatPr defaultColWidth="9.00390625" defaultRowHeight="12.75"/>
  <cols>
    <col min="1" max="1" width="4.75390625" style="3" customWidth="1"/>
    <col min="2" max="2" width="37.875" style="0" customWidth="1"/>
    <col min="3" max="3" width="10.25390625" style="0" customWidth="1"/>
    <col min="4" max="4" width="4.75390625" style="1" customWidth="1"/>
    <col min="5" max="5" width="6.875" style="1" customWidth="1"/>
    <col min="6" max="6" width="5.875" style="1" customWidth="1"/>
    <col min="7" max="7" width="7.75390625" style="1" customWidth="1"/>
    <col min="8" max="8" width="8.75390625" style="0" customWidth="1"/>
    <col min="9" max="9" width="6.25390625" style="0" customWidth="1"/>
    <col min="10" max="10" width="11.125" style="0" customWidth="1"/>
    <col min="11" max="11" width="6.125" style="1" customWidth="1"/>
    <col min="12" max="12" width="11.00390625" style="0" customWidth="1"/>
    <col min="13" max="13" width="11.75390625" style="0" customWidth="1"/>
    <col min="14" max="14" width="16.125" style="0" customWidth="1"/>
  </cols>
  <sheetData>
    <row r="1" spans="1:13" ht="39" customHeight="1">
      <c r="A1" s="31" t="s">
        <v>3</v>
      </c>
      <c r="B1" s="30" t="s">
        <v>4</v>
      </c>
      <c r="C1" s="30" t="s">
        <v>5</v>
      </c>
      <c r="D1" s="31" t="s">
        <v>0</v>
      </c>
      <c r="E1" s="30" t="s">
        <v>10</v>
      </c>
      <c r="F1" s="31" t="s">
        <v>8</v>
      </c>
      <c r="G1" s="31"/>
      <c r="H1" s="30" t="s">
        <v>9</v>
      </c>
      <c r="I1" s="31" t="s">
        <v>2</v>
      </c>
      <c r="J1" s="30" t="s">
        <v>12</v>
      </c>
      <c r="K1" s="26" t="s">
        <v>1</v>
      </c>
      <c r="L1" s="26" t="s">
        <v>13</v>
      </c>
      <c r="M1" s="26" t="s">
        <v>11</v>
      </c>
    </row>
    <row r="2" spans="1:13" ht="39.75" customHeight="1">
      <c r="A2" s="31"/>
      <c r="B2" s="30"/>
      <c r="C2" s="30"/>
      <c r="D2" s="31"/>
      <c r="E2" s="30"/>
      <c r="F2" s="5" t="s">
        <v>16</v>
      </c>
      <c r="G2" s="20" t="s">
        <v>17</v>
      </c>
      <c r="H2" s="30"/>
      <c r="I2" s="31"/>
      <c r="J2" s="30"/>
      <c r="K2" s="26"/>
      <c r="L2" s="26"/>
      <c r="M2" s="26"/>
    </row>
    <row r="3" spans="1:14" s="2" customFormat="1" ht="12.75">
      <c r="A3" s="10">
        <v>1</v>
      </c>
      <c r="B3" s="11">
        <v>2</v>
      </c>
      <c r="C3" s="10">
        <v>3</v>
      </c>
      <c r="D3" s="11">
        <v>4</v>
      </c>
      <c r="E3" s="10">
        <v>5</v>
      </c>
      <c r="F3" s="10">
        <v>6</v>
      </c>
      <c r="G3" s="10">
        <v>7</v>
      </c>
      <c r="H3" s="11">
        <v>8</v>
      </c>
      <c r="I3" s="10">
        <v>9</v>
      </c>
      <c r="J3" s="10">
        <v>10</v>
      </c>
      <c r="K3" s="11">
        <v>11</v>
      </c>
      <c r="L3" s="10">
        <v>12</v>
      </c>
      <c r="M3" s="11">
        <v>13</v>
      </c>
      <c r="N3"/>
    </row>
    <row r="4" spans="1:13" ht="33.75" customHeight="1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s="2" customFormat="1" ht="23.25" customHeight="1">
      <c r="A5" s="12">
        <v>1</v>
      </c>
      <c r="B5" s="6" t="s">
        <v>18</v>
      </c>
      <c r="C5" s="30" t="s">
        <v>14</v>
      </c>
      <c r="D5" s="13" t="s">
        <v>7</v>
      </c>
      <c r="E5" s="12">
        <v>16.59</v>
      </c>
      <c r="F5" s="17">
        <v>0</v>
      </c>
      <c r="G5" s="14">
        <f>E5*F5</f>
        <v>0</v>
      </c>
      <c r="H5" s="14"/>
      <c r="I5" s="15">
        <v>130000</v>
      </c>
      <c r="J5" s="16">
        <f>H5*I5</f>
        <v>0</v>
      </c>
      <c r="K5" s="17">
        <v>0.08</v>
      </c>
      <c r="L5" s="16">
        <f>J5*K5</f>
        <v>0</v>
      </c>
      <c r="M5" s="16">
        <f>J5+L5</f>
        <v>0</v>
      </c>
      <c r="N5"/>
    </row>
    <row r="6" spans="1:14" s="2" customFormat="1" ht="23.25" customHeight="1">
      <c r="A6" s="12">
        <v>2</v>
      </c>
      <c r="B6" s="6" t="s">
        <v>19</v>
      </c>
      <c r="C6" s="30"/>
      <c r="D6" s="13" t="s">
        <v>7</v>
      </c>
      <c r="E6" s="12">
        <v>6.33</v>
      </c>
      <c r="F6" s="17">
        <f>F5</f>
        <v>0</v>
      </c>
      <c r="G6" s="14">
        <f>E6*F6</f>
        <v>0</v>
      </c>
      <c r="H6" s="14"/>
      <c r="I6" s="15">
        <v>100</v>
      </c>
      <c r="J6" s="16">
        <f>H6*I6</f>
        <v>0</v>
      </c>
      <c r="K6" s="17">
        <v>0.08</v>
      </c>
      <c r="L6" s="16">
        <f>J6*K6</f>
        <v>0</v>
      </c>
      <c r="M6" s="16">
        <f>J6+L6</f>
        <v>0</v>
      </c>
      <c r="N6"/>
    </row>
    <row r="7" spans="1:14" s="2" customFormat="1" ht="23.25" customHeight="1">
      <c r="A7" s="12">
        <v>3</v>
      </c>
      <c r="B7" s="6" t="s">
        <v>20</v>
      </c>
      <c r="C7" s="30"/>
      <c r="D7" s="13" t="s">
        <v>7</v>
      </c>
      <c r="E7" s="12">
        <v>2.53</v>
      </c>
      <c r="F7" s="17">
        <f>F5</f>
        <v>0</v>
      </c>
      <c r="G7" s="14">
        <f>E7*F7</f>
        <v>0</v>
      </c>
      <c r="H7" s="14"/>
      <c r="I7" s="15">
        <v>1000</v>
      </c>
      <c r="J7" s="16">
        <f>H7*I7</f>
        <v>0</v>
      </c>
      <c r="K7" s="17">
        <v>0.08</v>
      </c>
      <c r="L7" s="16">
        <f>J7*K7</f>
        <v>0</v>
      </c>
      <c r="M7" s="16">
        <f>J7+L7</f>
        <v>0</v>
      </c>
      <c r="N7"/>
    </row>
    <row r="8" spans="1:13" ht="29.25" customHeight="1">
      <c r="A8" s="23" t="s">
        <v>6</v>
      </c>
      <c r="B8" s="24"/>
      <c r="C8" s="24"/>
      <c r="D8" s="24"/>
      <c r="E8" s="24"/>
      <c r="F8" s="24"/>
      <c r="G8" s="24"/>
      <c r="H8" s="24"/>
      <c r="I8" s="25"/>
      <c r="J8" s="7">
        <f>SUM(J5:J7)</f>
        <v>0</v>
      </c>
      <c r="K8" s="7"/>
      <c r="L8" s="7">
        <f>SUM(L5:L7)</f>
        <v>0</v>
      </c>
      <c r="M8" s="7">
        <f>SUM(M5:M7)</f>
        <v>0</v>
      </c>
    </row>
    <row r="9" spans="1:13" ht="29.25" customHeight="1">
      <c r="A9" s="27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="21" customFormat="1" ht="99" customHeight="1"/>
    <row r="11" spans="1:12" ht="21.75" customHeight="1">
      <c r="A11" s="9"/>
      <c r="B11" s="19"/>
      <c r="C11" s="18"/>
      <c r="D11" s="18"/>
      <c r="E11" s="18"/>
      <c r="F11" s="18"/>
      <c r="G11" s="18"/>
      <c r="H11" s="18"/>
      <c r="L11" s="18"/>
    </row>
    <row r="12" spans="3:10" ht="21.75" customHeight="1">
      <c r="C12" s="4"/>
      <c r="E12" s="8"/>
      <c r="F12" s="8"/>
      <c r="G12" s="8"/>
      <c r="H12" s="4"/>
      <c r="I12" s="4"/>
      <c r="J12" s="4"/>
    </row>
    <row r="13" spans="5:10" ht="21" customHeight="1">
      <c r="E13" s="8"/>
      <c r="F13" s="8"/>
      <c r="G13" s="8"/>
      <c r="H13" s="4"/>
      <c r="I13" s="4"/>
      <c r="J13" s="4"/>
    </row>
    <row r="14" ht="23.25" customHeight="1"/>
    <row r="15" ht="30" customHeight="1">
      <c r="H15" s="4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16">
    <mergeCell ref="A1:A2"/>
    <mergeCell ref="B1:B2"/>
    <mergeCell ref="C1:C2"/>
    <mergeCell ref="D1:D2"/>
    <mergeCell ref="E1:E2"/>
    <mergeCell ref="F1:G1"/>
    <mergeCell ref="H1:H2"/>
    <mergeCell ref="I1:I2"/>
    <mergeCell ref="J1:J2"/>
    <mergeCell ref="K1:K2"/>
    <mergeCell ref="L1:L2"/>
    <mergeCell ref="M1:M2"/>
    <mergeCell ref="A4:M4"/>
    <mergeCell ref="C5:C7"/>
    <mergeCell ref="A8:I8"/>
    <mergeCell ref="A9:M9"/>
  </mergeCells>
  <printOptions/>
  <pageMargins left="0.7" right="0.7" top="1.2" bottom="0.75" header="0.58" footer="0.3"/>
  <pageSetup horizontalDpi="600" verticalDpi="600" orientation="landscape" paperSize="9" r:id="rId1"/>
  <headerFooter>
    <oddHeader>&amp;L&amp;"Arial CE,Kursywa"Świadczenie usługi żywienia żołnierzy
w Wojskowej Akademii Technicznej w Warszawie&amp;C&amp;"Arial CE,Pogrubiony"SZCZEGÓŁOWY OPIS PRZEDMIOTU ZAMÓWIENIA&amp;R&amp;"Arial CE,Kursywa"Załacznik nr 2 do Ogłoszenia</oddHeader>
    <oddFooter>&amp;R&amp;"Arial CE,Kursywa"&amp;9......................................................................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Logistyka 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Eugeniusz Karpik</dc:creator>
  <cp:keywords/>
  <dc:description/>
  <cp:lastModifiedBy>Wierzynkiewicz Aleksandra</cp:lastModifiedBy>
  <cp:lastPrinted>2017-06-06T13:08:02Z</cp:lastPrinted>
  <dcterms:created xsi:type="dcterms:W3CDTF">2002-05-06T10:32:39Z</dcterms:created>
  <dcterms:modified xsi:type="dcterms:W3CDTF">2017-06-06T13:08:08Z</dcterms:modified>
  <cp:category/>
  <cp:version/>
  <cp:contentType/>
  <cp:contentStatus/>
</cp:coreProperties>
</file>