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55" windowHeight="67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<sst xmlns="http://schemas.openxmlformats.org/spreadsheetml/2006/main" count="53" uniqueCount="34">
  <si>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J.m.</t>
  </si>
  <si>
    <t>Ilość</t>
  </si>
  <si>
    <t xml:space="preserve">Cena jedn.
zł </t>
  </si>
  <si>
    <t>Stawka
VAT
%</t>
  </si>
  <si>
    <t>Lp.</t>
  </si>
  <si>
    <t>Razem:</t>
  </si>
  <si>
    <t>X</t>
  </si>
  <si>
    <t>9-cio cyfrowy
kod numeryczny Wspólnego Słownika Zamówień (CPV)</t>
  </si>
  <si>
    <t>Wartość netto
(kol. 5 x kol. 6)
zł</t>
  </si>
  <si>
    <t>Wartość VAT
(kol. 7 x kol. 8)
zł</t>
  </si>
  <si>
    <t>Wartość brutto
(kol. 7 + kol. 9)
zł</t>
  </si>
  <si>
    <t xml:space="preserve">Opis przedmiotu zamówienia określony zgodnie 
z art. 29 i 30 ustawy Prawo zamówień publicznych 
</t>
  </si>
  <si>
    <t>szt.</t>
  </si>
  <si>
    <t>kpl</t>
  </si>
  <si>
    <t>para</t>
  </si>
  <si>
    <t>18142000-6</t>
  </si>
  <si>
    <t>18141000-9</t>
  </si>
  <si>
    <t>35113400-3</t>
  </si>
  <si>
    <t>35121000-8</t>
  </si>
  <si>
    <t>Do oferty należy załączyć specyfikację techniczną producenta, zawierającą zdjęcie oferowanych produktów oraz ich parametry.</t>
  </si>
  <si>
    <t>Okulary ochronne przed promieniowaniem laserowym:
a. tłumienie w zakresie długości fali 1025-1100 nm – min. OD8
b. transmisja światła widzialnego – min. 70%
c. ściśle przylegające do twarzy, uniemożliwiające dostaniu się rozproszenemu promieniowania w pobliże nieosłoniętych oczu, regulacja docisku okularów do twarzy</t>
  </si>
  <si>
    <t xml:space="preserve">Słupki łączeniowe kompatybilne z modułami z pkt 2-5, z możliwym montażem do stołu optycznego typu „honeycomb” - proste, umożliwiające łączenie osłon w linii </t>
  </si>
  <si>
    <r>
      <t xml:space="preserve">Modułowe, pionowe osłony na stół optyczny typu „honeycomb”
a. wykonane z materiału o progu uszkodzenia dla długości fali 1020-1100 nm o progu wytrzymałości przy ekspozycji do 10 s – min. 1 MW/m2
b. wysokość panelu – 30-40 cm
c. szerokośc panelu </t>
    </r>
    <r>
      <rPr>
        <b/>
        <sz val="8"/>
        <rFont val="Arial CE"/>
        <family val="0"/>
      </rPr>
      <t>30-32 cm</t>
    </r>
  </si>
  <si>
    <r>
      <t xml:space="preserve">Modułowe, pionowe osłony na stół optyczny typu „honeycomb”
a. wykonane z materiału o progu uszkodzenia dla długości fali 1020-1100 nm o progu wytrzymałości przy ekspozycji do 10 s – min. 1 MW/m2
b. wysokość panelu – 30-40 cm
c. szerokośc panelu </t>
    </r>
    <r>
      <rPr>
        <b/>
        <sz val="8"/>
        <rFont val="Arial CE"/>
        <family val="0"/>
      </rPr>
      <t>45-50 cm</t>
    </r>
  </si>
  <si>
    <r>
      <t xml:space="preserve">Modułowe, pionowe osłony na stół optyczny typu „honeycomb”
a. wykonane z materiału o progu uszkodzenia dla długości fali 1020-1100 nm o progu wytrzymałości przy ekspozycji do 10 s – min. 1 MW/m2
b. wysokość panelu – 30-40 cm
c. szerokośc panelu </t>
    </r>
    <r>
      <rPr>
        <b/>
        <sz val="8"/>
        <rFont val="Arial CE"/>
        <family val="0"/>
      </rPr>
      <t>60-65 cm</t>
    </r>
  </si>
  <si>
    <r>
      <t xml:space="preserve">Modułowe, pionowe osłony na stół optyczny typu „honeycomb”
a. wykonane z materiału o progu uszkodzenia dla długości fali 1020-1100 nm o progu wytrzymałości przy ekspozycji do 10 s – min. 1 MW/m2
b. wysokość panelu – 30-40 cm
c. szerokośc panelu </t>
    </r>
    <r>
      <rPr>
        <b/>
        <sz val="8"/>
        <rFont val="Arial CE"/>
        <family val="0"/>
      </rPr>
      <t>90-100 cm</t>
    </r>
  </si>
  <si>
    <r>
      <t>Słupki łączeniowe kompatybilne z modułami z pkt 2-5, z możliwym montażem do stołu optycznego typu „honeycomb”, - kątowe, umożliwiające łączenie osłon pod kątem 90</t>
    </r>
    <r>
      <rPr>
        <vertAlign val="superscript"/>
        <sz val="8"/>
        <rFont val="Arial CE"/>
        <family val="0"/>
      </rPr>
      <t>O</t>
    </r>
  </si>
  <si>
    <r>
      <t>Wolnostojące ekrany ochronne przed promieniowaniem laserowym:
a. wykonane z materiału o progu uszkodzenia dla długości fali 1020-1100 nm, dla wiązki laserowej o polu 2000 mm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 xml:space="preserve"> i ekspozycji do 10 s – min. 0.6 MW/m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 xml:space="preserve">
b. wysokość 1.9-2.1 m
c. szerokość 1-1.6 m
d. powierzchnia ochronna powinna zaczynać się przy samej podłodze
e. ognioodporne
f. w przypadku ekspozycji wiązką laserową, materiał ochronny nie może wydzielać żadnego toksycznego dymu
g. ekrany powinny zawierać elementy umożliwiające łączenie ich ze sobą (bez odstępów pomiędzy ekranami)</t>
    </r>
  </si>
  <si>
    <r>
      <t xml:space="preserve">Komplet odzieży ochronnej przed promieniowaniem laserowym (kurtka + spodnie) 
a. kurtka – wykonana z materiału odpornego na promieniowanie laserowe, odporna na kontakt cieplny i płomienie (wg normy DIN EN ISO 11612), z wysokim kołnierzem chroniącym kark, długość min. 750 mm
b. spodnie – wykonane z materiału odpornego na promieniowanie laserowe, odporna na kontakt cieplny i płomienie (wg normy DIN EN ISO 11612)
c. komplet – </t>
    </r>
    <r>
      <rPr>
        <b/>
        <sz val="8"/>
        <rFont val="Arial CE"/>
        <family val="0"/>
      </rPr>
      <t>rozmiar męski M</t>
    </r>
  </si>
  <si>
    <r>
      <t xml:space="preserve">Komplet odzieży ochronnej przed promieniowaniem laserowym (kurtka + spodnie) 
a. kurtka – wykonana z materiału odpornego na promieniowanie laserowe, odporna na kontakt cieplny i płomienie (wg normy DIN EN ISO 11612), z wysokim kołnierzem chroniącym kark, długość min. 750 mm
b. spodnie – wykonane z materiału odpornego na promieniowanie laserowe, odporna na kontakt cieplny i płomienie (wg normy DIN EN ISO 11612)
c. komplet – </t>
    </r>
    <r>
      <rPr>
        <b/>
        <sz val="8"/>
        <rFont val="Arial CE"/>
        <family val="0"/>
      </rPr>
      <t>rozmiar męski L</t>
    </r>
  </si>
  <si>
    <r>
      <t xml:space="preserve">Komplet odzieży ochronnej przed promieniowaniem laserowym (kurtka + spodnie) 
a. kurtka – wykonana z materiału odpornego na promieniowanie laserowe, odporna na kontakt cieplny i płomienie (wg normy DIN EN ISO 11612), z wysokim kołnierzem chroniącym kark, długość min. 750 mm
b. spodnie – wykonane z materiału odpornego na promieniowanie laserowe, odporna na kontakt cieplny i płomienie (wg normy DIN EN ISO 11612)
c. komplet – </t>
    </r>
    <r>
      <rPr>
        <b/>
        <sz val="8"/>
        <rFont val="Arial CE"/>
        <family val="0"/>
      </rPr>
      <t>rozmiar męski XL</t>
    </r>
  </si>
  <si>
    <r>
      <t xml:space="preserve"> Rękawice ochronne przed promieniowaniem laserowym
a. wykonane z materiału odpornego na promieniowanie laserowe zgodnie z normą DIN-SPEC 91250:2014-11
b. jedną parę stanowi rękawica na lewą oraz na prawą dłoń, obie 5-palcowe
c. długość rękawicy – min. 30 cm
d.</t>
    </r>
    <r>
      <rPr>
        <b/>
        <sz val="8"/>
        <rFont val="Arial CE"/>
        <family val="0"/>
      </rPr>
      <t xml:space="preserve"> rozmiar rękawic 9</t>
    </r>
  </si>
  <si>
    <r>
      <t xml:space="preserve"> Rękawice ochronne przed promieniowaniem laserowym
a. wykonane z materiału odpornego na promieniowanie laserowe zgodnie z normą DIN-SPEC 91250:2014-11
b. jedną parę stanowi rękawica na lewą oraz na prawą dłoń, obie 5-palcowe
c. długość rękawicy – min. 30 cm
d. </t>
    </r>
    <r>
      <rPr>
        <b/>
        <sz val="8"/>
        <rFont val="Arial CE"/>
        <family val="0"/>
      </rPr>
      <t xml:space="preserve">rozmiar rękawic 10 </t>
    </r>
  </si>
  <si>
    <t>Nazwa producenta i oznaczenie produktu oferowanego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</si>
</sst>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 CE"/>
      <family val="0"/>
    </font>
    <font>
      <b/>
      <i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7"/>
      <name val="Arial CE"/>
      <family val="2"/>
    </font>
    <font>
      <b/>
      <i/>
      <sz val="9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vertAlign val="superscript"/>
      <sz val="8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 CE"/>
      <family val="0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 CE"/>
      <family val="0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7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 CE"/>
      <family val="0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 CE"/>
      <family val="0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29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Layout" zoomScale="110" zoomScalePageLayoutView="110" workbookViewId="0" topLeftCell="A1">
      <selection activeCell="K1" sqref="K1"/>
    </sheetView>
  </sheetViews>
  <sheetFormatPr defaultColWidth="9.00390625" defaultRowHeight="12.75"/>
  <cols>
    <col min="1" max="1" width="3.75390625" style="15" customWidth="1"/>
    <col min="2" max="2" width="70.875" style="5" customWidth="1"/>
    <col min="3" max="3" width="13.75390625" style="0" customWidth="1"/>
    <col min="4" max="4" width="4.00390625" style="4" customWidth="1"/>
    <col min="5" max="5" width="4.25390625" style="4" customWidth="1"/>
    <col min="6" max="6" width="9.625" style="5" customWidth="1"/>
    <col min="7" max="7" width="10.25390625" style="5" customWidth="1"/>
    <col min="8" max="8" width="5.375" style="3" customWidth="1"/>
    <col min="9" max="9" width="10.125" style="5" customWidth="1"/>
    <col min="10" max="10" width="11.125" style="5" customWidth="1"/>
    <col min="11" max="11" width="13.625" style="5" customWidth="1"/>
  </cols>
  <sheetData>
    <row r="1" spans="1:11" ht="55.5" customHeight="1">
      <c r="A1" s="6" t="s">
        <v>4</v>
      </c>
      <c r="B1" s="9" t="s">
        <v>11</v>
      </c>
      <c r="C1" s="9" t="s">
        <v>7</v>
      </c>
      <c r="D1" s="10" t="s">
        <v>0</v>
      </c>
      <c r="E1" s="10" t="s">
        <v>1</v>
      </c>
      <c r="F1" s="9" t="s">
        <v>2</v>
      </c>
      <c r="G1" s="9" t="s">
        <v>8</v>
      </c>
      <c r="H1" s="11" t="s">
        <v>3</v>
      </c>
      <c r="I1" s="11" t="s">
        <v>9</v>
      </c>
      <c r="J1" s="11" t="s">
        <v>10</v>
      </c>
      <c r="K1" s="24" t="s">
        <v>33</v>
      </c>
    </row>
    <row r="2" spans="1:11" s="1" customFormat="1" ht="12.75">
      <c r="A2" s="14">
        <v>1</v>
      </c>
      <c r="B2" s="2">
        <v>2</v>
      </c>
      <c r="C2" s="2">
        <v>3</v>
      </c>
      <c r="D2" s="1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>
        <v>11</v>
      </c>
    </row>
    <row r="3" spans="1:11" s="13" customFormat="1" ht="56.25">
      <c r="A3" s="15">
        <v>1</v>
      </c>
      <c r="B3" s="19" t="s">
        <v>20</v>
      </c>
      <c r="C3" s="16" t="s">
        <v>15</v>
      </c>
      <c r="D3" s="16" t="s">
        <v>12</v>
      </c>
      <c r="E3" s="16">
        <v>12</v>
      </c>
      <c r="F3" s="18"/>
      <c r="G3" s="18">
        <f>+E3*F3</f>
        <v>0</v>
      </c>
      <c r="H3" s="16">
        <v>23</v>
      </c>
      <c r="I3" s="18">
        <f>+G3*H3/100</f>
        <v>0</v>
      </c>
      <c r="J3" s="18">
        <f>+G3+I3</f>
        <v>0</v>
      </c>
      <c r="K3" s="17"/>
    </row>
    <row r="4" spans="1:11" s="13" customFormat="1" ht="56.25">
      <c r="A4" s="15">
        <v>2</v>
      </c>
      <c r="B4" s="19" t="s">
        <v>22</v>
      </c>
      <c r="C4" s="16" t="s">
        <v>18</v>
      </c>
      <c r="D4" s="16" t="s">
        <v>12</v>
      </c>
      <c r="E4" s="16">
        <v>16</v>
      </c>
      <c r="F4" s="18"/>
      <c r="G4" s="18">
        <f aca="true" t="shared" si="0" ref="G4:G15">+E4*F4</f>
        <v>0</v>
      </c>
      <c r="H4" s="16">
        <v>23</v>
      </c>
      <c r="I4" s="18">
        <f aca="true" t="shared" si="1" ref="I4:I15">+G4*H4/100</f>
        <v>0</v>
      </c>
      <c r="J4" s="18">
        <f aca="true" t="shared" si="2" ref="J4:J15">+G4+I4</f>
        <v>0</v>
      </c>
      <c r="K4" s="17"/>
    </row>
    <row r="5" spans="1:11" s="13" customFormat="1" ht="56.25">
      <c r="A5" s="15">
        <v>3</v>
      </c>
      <c r="B5" s="19" t="s">
        <v>23</v>
      </c>
      <c r="C5" s="16" t="s">
        <v>18</v>
      </c>
      <c r="D5" s="16" t="s">
        <v>12</v>
      </c>
      <c r="E5" s="16">
        <v>8</v>
      </c>
      <c r="F5" s="18"/>
      <c r="G5" s="18">
        <f t="shared" si="0"/>
        <v>0</v>
      </c>
      <c r="H5" s="16">
        <v>23</v>
      </c>
      <c r="I5" s="18">
        <f t="shared" si="1"/>
        <v>0</v>
      </c>
      <c r="J5" s="18">
        <f t="shared" si="2"/>
        <v>0</v>
      </c>
      <c r="K5" s="17"/>
    </row>
    <row r="6" spans="1:11" s="13" customFormat="1" ht="56.25">
      <c r="A6" s="15">
        <v>4</v>
      </c>
      <c r="B6" s="19" t="s">
        <v>24</v>
      </c>
      <c r="C6" s="16" t="s">
        <v>18</v>
      </c>
      <c r="D6" s="16" t="s">
        <v>12</v>
      </c>
      <c r="E6" s="16">
        <v>8</v>
      </c>
      <c r="F6" s="18"/>
      <c r="G6" s="18">
        <f t="shared" si="0"/>
        <v>0</v>
      </c>
      <c r="H6" s="16">
        <v>23</v>
      </c>
      <c r="I6" s="18">
        <f t="shared" si="1"/>
        <v>0</v>
      </c>
      <c r="J6" s="18">
        <f t="shared" si="2"/>
        <v>0</v>
      </c>
      <c r="K6" s="17"/>
    </row>
    <row r="7" spans="1:11" s="13" customFormat="1" ht="56.25">
      <c r="A7" s="15">
        <v>5</v>
      </c>
      <c r="B7" s="19" t="s">
        <v>25</v>
      </c>
      <c r="C7" s="16" t="s">
        <v>18</v>
      </c>
      <c r="D7" s="16" t="s">
        <v>12</v>
      </c>
      <c r="E7" s="16">
        <v>8</v>
      </c>
      <c r="F7" s="18"/>
      <c r="G7" s="18">
        <f t="shared" si="0"/>
        <v>0</v>
      </c>
      <c r="H7" s="16">
        <v>23</v>
      </c>
      <c r="I7" s="18">
        <f t="shared" si="1"/>
        <v>0</v>
      </c>
      <c r="J7" s="18">
        <f t="shared" si="2"/>
        <v>0</v>
      </c>
      <c r="K7" s="17"/>
    </row>
    <row r="8" spans="1:11" s="13" customFormat="1" ht="22.5">
      <c r="A8" s="15">
        <v>6</v>
      </c>
      <c r="B8" s="19" t="s">
        <v>21</v>
      </c>
      <c r="C8" s="16" t="s">
        <v>18</v>
      </c>
      <c r="D8" s="16" t="s">
        <v>12</v>
      </c>
      <c r="E8" s="16">
        <v>30</v>
      </c>
      <c r="F8" s="18"/>
      <c r="G8" s="18">
        <f t="shared" si="0"/>
        <v>0</v>
      </c>
      <c r="H8" s="16">
        <v>23</v>
      </c>
      <c r="I8" s="18">
        <f t="shared" si="1"/>
        <v>0</v>
      </c>
      <c r="J8" s="18">
        <f t="shared" si="2"/>
        <v>0</v>
      </c>
      <c r="K8" s="17"/>
    </row>
    <row r="9" spans="1:11" s="13" customFormat="1" ht="22.5">
      <c r="A9" s="15">
        <v>7</v>
      </c>
      <c r="B9" s="19" t="s">
        <v>26</v>
      </c>
      <c r="C9" s="16" t="s">
        <v>18</v>
      </c>
      <c r="D9" s="16" t="s">
        <v>12</v>
      </c>
      <c r="E9" s="16">
        <v>20</v>
      </c>
      <c r="F9" s="18"/>
      <c r="G9" s="18">
        <f t="shared" si="0"/>
        <v>0</v>
      </c>
      <c r="H9" s="16">
        <v>23</v>
      </c>
      <c r="I9" s="18">
        <f t="shared" si="1"/>
        <v>0</v>
      </c>
      <c r="J9" s="18">
        <f t="shared" si="2"/>
        <v>0</v>
      </c>
      <c r="K9" s="17"/>
    </row>
    <row r="10" spans="1:11" s="13" customFormat="1" ht="123.75">
      <c r="A10" s="15">
        <v>8</v>
      </c>
      <c r="B10" s="19" t="s">
        <v>27</v>
      </c>
      <c r="C10" s="16" t="s">
        <v>18</v>
      </c>
      <c r="D10" s="16" t="s">
        <v>12</v>
      </c>
      <c r="E10" s="16">
        <v>10</v>
      </c>
      <c r="F10" s="18"/>
      <c r="G10" s="18">
        <f t="shared" si="0"/>
        <v>0</v>
      </c>
      <c r="H10" s="16">
        <v>23</v>
      </c>
      <c r="I10" s="18">
        <f t="shared" si="1"/>
        <v>0</v>
      </c>
      <c r="J10" s="18">
        <f t="shared" si="2"/>
        <v>0</v>
      </c>
      <c r="K10" s="17"/>
    </row>
    <row r="11" spans="1:11" s="13" customFormat="1" ht="78.75">
      <c r="A11" s="15">
        <v>9</v>
      </c>
      <c r="B11" s="19" t="s">
        <v>28</v>
      </c>
      <c r="C11" s="16" t="s">
        <v>17</v>
      </c>
      <c r="D11" s="16" t="s">
        <v>13</v>
      </c>
      <c r="E11" s="16">
        <v>2</v>
      </c>
      <c r="F11" s="18"/>
      <c r="G11" s="18">
        <f t="shared" si="0"/>
        <v>0</v>
      </c>
      <c r="H11" s="16">
        <v>23</v>
      </c>
      <c r="I11" s="18">
        <f t="shared" si="1"/>
        <v>0</v>
      </c>
      <c r="J11" s="18">
        <f t="shared" si="2"/>
        <v>0</v>
      </c>
      <c r="K11" s="17"/>
    </row>
    <row r="12" spans="1:11" s="13" customFormat="1" ht="78.75">
      <c r="A12" s="15">
        <v>11</v>
      </c>
      <c r="B12" s="19" t="s">
        <v>29</v>
      </c>
      <c r="C12" s="16" t="s">
        <v>17</v>
      </c>
      <c r="D12" s="16" t="s">
        <v>13</v>
      </c>
      <c r="E12" s="16">
        <v>2</v>
      </c>
      <c r="F12" s="18"/>
      <c r="G12" s="18">
        <f t="shared" si="0"/>
        <v>0</v>
      </c>
      <c r="H12" s="16">
        <v>23</v>
      </c>
      <c r="I12" s="18">
        <f t="shared" si="1"/>
        <v>0</v>
      </c>
      <c r="J12" s="18">
        <f t="shared" si="2"/>
        <v>0</v>
      </c>
      <c r="K12" s="17"/>
    </row>
    <row r="13" spans="1:11" s="13" customFormat="1" ht="78.75">
      <c r="A13" s="15">
        <v>12</v>
      </c>
      <c r="B13" s="19" t="s">
        <v>30</v>
      </c>
      <c r="C13" s="16" t="s">
        <v>17</v>
      </c>
      <c r="D13" s="16" t="s">
        <v>13</v>
      </c>
      <c r="E13" s="16">
        <v>2</v>
      </c>
      <c r="F13" s="18"/>
      <c r="G13" s="18">
        <f t="shared" si="0"/>
        <v>0</v>
      </c>
      <c r="H13" s="16">
        <v>23</v>
      </c>
      <c r="I13" s="18">
        <f t="shared" si="1"/>
        <v>0</v>
      </c>
      <c r="J13" s="18">
        <f t="shared" si="2"/>
        <v>0</v>
      </c>
      <c r="K13" s="17"/>
    </row>
    <row r="14" spans="1:11" s="13" customFormat="1" ht="67.5">
      <c r="A14" s="15">
        <v>13</v>
      </c>
      <c r="B14" s="19" t="s">
        <v>31</v>
      </c>
      <c r="C14" s="16" t="s">
        <v>16</v>
      </c>
      <c r="D14" s="16" t="s">
        <v>14</v>
      </c>
      <c r="E14" s="16">
        <v>2</v>
      </c>
      <c r="F14" s="18"/>
      <c r="G14" s="18">
        <f t="shared" si="0"/>
        <v>0</v>
      </c>
      <c r="H14" s="16">
        <v>23</v>
      </c>
      <c r="I14" s="18">
        <f t="shared" si="1"/>
        <v>0</v>
      </c>
      <c r="J14" s="18">
        <f t="shared" si="2"/>
        <v>0</v>
      </c>
      <c r="K14" s="17"/>
    </row>
    <row r="15" spans="1:11" s="13" customFormat="1" ht="67.5">
      <c r="A15" s="15">
        <v>14</v>
      </c>
      <c r="B15" s="19" t="s">
        <v>32</v>
      </c>
      <c r="C15" s="16" t="s">
        <v>16</v>
      </c>
      <c r="D15" s="16" t="s">
        <v>14</v>
      </c>
      <c r="E15" s="16">
        <v>4</v>
      </c>
      <c r="F15" s="18"/>
      <c r="G15" s="18">
        <f t="shared" si="0"/>
        <v>0</v>
      </c>
      <c r="H15" s="16">
        <v>23</v>
      </c>
      <c r="I15" s="18">
        <f t="shared" si="1"/>
        <v>0</v>
      </c>
      <c r="J15" s="18">
        <f t="shared" si="2"/>
        <v>0</v>
      </c>
      <c r="K15" s="17"/>
    </row>
    <row r="16" spans="1:11" s="13" customFormat="1" ht="24" customHeight="1">
      <c r="A16" s="15"/>
      <c r="B16" s="23" t="s">
        <v>19</v>
      </c>
      <c r="C16" s="23"/>
      <c r="D16" s="20"/>
      <c r="E16" s="16"/>
      <c r="F16" s="16"/>
      <c r="G16" s="16"/>
      <c r="H16" s="16"/>
      <c r="I16" s="16"/>
      <c r="J16" s="16"/>
      <c r="K16" s="12"/>
    </row>
    <row r="17" spans="1:13" s="13" customFormat="1" ht="22.5" customHeight="1">
      <c r="A17" s="21" t="s">
        <v>5</v>
      </c>
      <c r="B17" s="22"/>
      <c r="C17" s="22"/>
      <c r="D17" s="22"/>
      <c r="E17" s="22"/>
      <c r="F17" s="22"/>
      <c r="G17" s="7">
        <f>SUM(G3:G16)</f>
        <v>0</v>
      </c>
      <c r="H17" s="8" t="s">
        <v>6</v>
      </c>
      <c r="I17" s="7">
        <f>SUM(I3:I16)</f>
        <v>0</v>
      </c>
      <c r="J17" s="7">
        <f>SUM(J3:J15)</f>
        <v>0</v>
      </c>
      <c r="K17" s="5"/>
      <c r="L17"/>
      <c r="M17"/>
    </row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</sheetData>
  <sheetProtection/>
  <mergeCells count="2">
    <mergeCell ref="A17:F17"/>
    <mergeCell ref="B16:C16"/>
  </mergeCells>
  <printOptions gridLines="1"/>
  <pageMargins left="0.1968503937007874" right="0.1968503937007874" top="0.984251968503937" bottom="0.5905511811023623" header="0.35433070866141736" footer="0.31496062992125984"/>
  <pageSetup horizontalDpi="600" verticalDpi="600" orientation="landscape" paperSize="9" scale="90" r:id="rId1"/>
  <headerFooter alignWithMargins="0">
    <oddHeader>&amp;L&amp;"Arial CE,Pogrubiony" Zad. 1: Dostawa elementów i odzieży ochronnej przed 
promieniowaniem laserowym.
&amp;C
&amp;"Arial CE,Pogrubiony"SZCZEGÓŁOWY OPIS PRZEDMIOTU ZAMÓWIENIA&amp;R&amp;9Zał. Nr 3 do SIWZ</oddHeader>
    <oddFooter>&amp;R................................................................
Pieczątka i podpis upełnomocnionego
przedstawiciela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KUSZ Zygmunt</dc:creator>
  <cp:keywords/>
  <dc:description/>
  <cp:lastModifiedBy>Janusz</cp:lastModifiedBy>
  <cp:lastPrinted>2017-06-01T12:12:51Z</cp:lastPrinted>
  <dcterms:created xsi:type="dcterms:W3CDTF">2003-11-17T07:39:03Z</dcterms:created>
  <dcterms:modified xsi:type="dcterms:W3CDTF">2017-06-01T12:15:13Z</dcterms:modified>
  <cp:category/>
  <cp:version/>
  <cp:contentType/>
  <cp:contentStatus/>
</cp:coreProperties>
</file>