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3" sheetId="1" r:id="rId1"/>
  </sheets>
  <definedNames/>
  <calcPr fullCalcOnLoad="1"/>
</workbook>
</file>

<file path=xl/sharedStrings.xml><?xml version="1.0" encoding="utf-8"?>
<sst xmlns="http://schemas.openxmlformats.org/spreadsheetml/2006/main" count="126" uniqueCount="76">
  <si>
    <t>J.m.</t>
  </si>
  <si>
    <t>Ilość</t>
  </si>
  <si>
    <t xml:space="preserve">Cena jedn.
zł </t>
  </si>
  <si>
    <t>Stawka
VAT
%</t>
  </si>
  <si>
    <t>Lp.</t>
  </si>
  <si>
    <t>Razem:</t>
  </si>
  <si>
    <t>X</t>
  </si>
  <si>
    <t>szt.</t>
  </si>
  <si>
    <t>9-cio cyfrowy
kod numeryczny Wspólnego Słownika Zamówień (CPV)</t>
  </si>
  <si>
    <t xml:space="preserve">Opis przedmiotu zamówienia określony zgodnie 
z art. 29 i 30 ustawy Prawo zamówień publicznych 
</t>
  </si>
  <si>
    <t>Wartość netto
(kol. 5 x kol. 6)
zł</t>
  </si>
  <si>
    <t>Wartość VAT
(kol. 7 x kol. 8)
zł</t>
  </si>
  <si>
    <t>Wartość brutto
(kol. 7 + kol. 9)
zł</t>
  </si>
  <si>
    <t>30231210-2</t>
  </si>
  <si>
    <t>kpl.</t>
  </si>
  <si>
    <t>szt</t>
  </si>
  <si>
    <t>30213200-7</t>
  </si>
  <si>
    <t>30213100-6</t>
  </si>
  <si>
    <t>30232110-8</t>
  </si>
  <si>
    <t>30190000-7</t>
  </si>
  <si>
    <r>
      <t>Drukarka komputerowa, kolorowa, laserowa do formatu A3</t>
    </r>
    <r>
      <rPr>
        <sz val="8"/>
        <rFont val="Arial"/>
        <family val="2"/>
      </rPr>
      <t>,</t>
    </r>
    <r>
      <rPr>
        <b/>
        <sz val="8"/>
        <rFont val="Arial"/>
        <family val="2"/>
      </rPr>
      <t xml:space="preserve"> </t>
    </r>
    <r>
      <rPr>
        <sz val="8"/>
        <rFont val="Arial"/>
        <family val="2"/>
      </rPr>
      <t xml:space="preserve">prędkość druku w czerni i kolorze format A4 30str./min., format A3 20str./min., czas wydruku pierwszej strony do 10 s, jakość druku w czerni i w kolorze 1200x1200 dpi, praca w sieci, moduł automatycznego druku dwustronnego, złącza: Hi-Speed USB x 2, 10/100-TX Ethernet,                                       pojemnik papieru min. na 300 arkuszy, obsługiwane formaty papieru A3,A4,A5,A6,B4,B5, pamięć min. 512MB RAM                                       Akcesoria: dodatkowy komplet oryginalnych tonerów </t>
    </r>
  </si>
  <si>
    <t>32000000-3</t>
  </si>
  <si>
    <t>30213300-8</t>
  </si>
  <si>
    <t>30231300-0</t>
  </si>
  <si>
    <t>33195100-4</t>
  </si>
  <si>
    <t xml:space="preserve">30232110-8  </t>
  </si>
  <si>
    <t>30232110-7</t>
  </si>
  <si>
    <r>
      <t xml:space="preserve">Urządzenie wielofunkcyjne, drukarka laserowa kolorowa i skaner o  parametrach nie gorszych niż:                                                                                                   </t>
    </r>
    <r>
      <rPr>
        <sz val="8"/>
        <rFont val="Arial"/>
        <family val="2"/>
      </rPr>
      <t xml:space="preserve">
1)  Model automatycznego druku dwustronnego                                                                2)  Podajnik papieru na minimum 150 arkuszy  A4                                                         3)  Odbiornik papieru na min. 100 arkuszy                                                                     4) Interfejs komunikacyjny min. Port USB 2.0 Hi-Speed, Ethernet 1Gb/s, Wi-Fi, wbudowany port sieci Fast Ethernet 10/100/1000 Base-TX                                                                                                                5)  Wyświetlacz LCD o przekątnej 7,6 cm (kolorowy, graficzny)                                                                                                           6)  Prędkość procesora min. 800MHZ 
7)  Pamięć min. 256 MB (RAM)
8)  Technologia druku min. PCL 5c,  PCL 6, HP Postscript Level 3 (emulacja), PCLm PDF, URF
9) Rozdzielczość druku 600x600 dpi, rozdzielczość skanowania 1200x1200 dpi                                                                                          10) Prędkość druku - czerń minimum 18 str/min, kolor minimum 18 str/min
11) Osiągnięcie trybu gotowości do wydruku pierwszej strony: czerń 11,5 sekund; kolor: 13 sekund                                                                                                                                       12) Możliwość skanowania do pamięci USB                                                                                                  13) Rodzaje nośników co najmniej: papier zwykły, etykiety, karty,folie, papier fotograficzny
14) Współpracuje z systemem operacyjnym Windows, Mac OS
15) Zgodna z systemami operacyjnymi: Windows 7,  8; Mac: OS X 10.7 Lion,  OS X 10.8 Mountain Lion, OS X 10.9 Mavericks oraz systemy operacyjne urządzeń mobilnych: iOS, Android, Windows 10 RT                                                                                                             16) w zestawie komplet tonerów startowych                                                                                         17) Waga nie większa niż 16,5kg </t>
    </r>
  </si>
  <si>
    <r>
      <t xml:space="preserve">Wyposażenie potrzebne dla utrzymywania i obsługi dydaktycznej sieci szkieletowej i bezprzewodowej na Wydziale Cybernetyki do obsługi 220 komputerów na salach dydaktycznych i punktach świadczenia usług zdalnych.
2 sztuki Serwer plików  charakteryzujący sie nastepującymi cechami:  </t>
    </r>
    <r>
      <rPr>
        <sz val="8"/>
        <rFont val="Arial"/>
        <family val="2"/>
      </rPr>
      <t xml:space="preserve"> 
procesor: min 4 rdzenie  taktowanie min 3,4GHz w trybie podstawowym - w trybie turbo min 3,8GHz, min. 6MB cache L3:,wykonany w technologii  max.14nm,obsługa min. 3 monitorów, obsługa min. 32 GB RAM min. Dual Channel PC3-12800U (DDR3-1600),Interface: DMI2, min. 8GT/s; TDP: max. 65W 
wsparcie dla wirtualizacji lub równoważny/lepszy 
płyta główna: Sloty pamięci: min.  2x DDR3 DIMM, dual PC3L-14900U/​DDR3L-1866, min. 32GB (UDIMM) • Sloty rozszerzeń min.: 1x PCIe 3.0 x16, 2x PCIe 3.0 x1, 1x PCI, 1x M.2/​M-Key (PCIe 3.0 x4, 2280/​2260/​2242) • Złącza zewnętrzne min.: 1x VGA, 1 x DVI-D, 1x HDMI 1.4, 4x USB-A 3.0, 2x USB-A 2.0, 1x Gb LAN, 3x wtyczka jack, 1x combo PS/​2 • Złącza wewnętrzne min.: 2x USB 3.0, 4x USB 2.0, 4x SATA 6Gb/s (H170), 2x SATA Express (zajęte 4x SATA, H170), 1x Wentylatory CPU 4-Pin, 1x wentylator 4-Pin, 1x port szeregowy, 1x port równoległy, 1x TPM-Header • Audio: 7.1 • Poziom RAID: 0/​1/​5/​10 (H170) • Multi-GPU: brak • Złącza zasilania: 1x 24-Pin ATX, 1x 8-Pin EPS12V • Fazy CPU: 6 • Grafika: IGP (przez CPU/​APU) 
Procesor i chipset płyty głównej muszą być tego samego producenta. 
Płyta główna musi współpracować z procesorem, pamięcią i pozostałymi elementami komputera na najwyższych trybach pracy.
Wszystkie kondensatory polimerowe (ang. solid capacitor).
Pamięć operacyjna RAM: min. DDR3L-1600, CL11 DIMM 240-Pin, 1x moduł  8GB, JEDEC: PC3L-12800U
</t>
    </r>
  </si>
  <si>
    <t xml:space="preserve">32323000-3 </t>
  </si>
  <si>
    <r>
      <t xml:space="preserve">Wyposażenie sali laboratoryjnej obejmujące  46 sztuki komputerów multimedialnych oraz 22 sztuki monitorów o następujących cechach:
Komputer  PC:  </t>
    </r>
    <r>
      <rPr>
        <sz val="8"/>
        <rFont val="Arial"/>
        <family val="2"/>
      </rPr>
      <t xml:space="preserve"> 
procesor: min 4 rdzenie  taktowanie min 3,4GHz w trybie podstawowym - w trybie turbo min 3,8GHz, min. 6MB cache L3:,wykonany w technologii  max.14nm,obsługa min. 3 monitorów, obsługa min. 32 GB RAM min. Dual Channel PC3-12800U (DDR3-1600),Interface: DMI2, min. 8GT/s; TDP: max. 65W 
wsparcie dla wirtualizacji lub równoważny/lepszy 
płyta główna: Sloty pamięci: min.  2x DDR3 DIMM, dual PC3L-14900U/​DDR3L-1866, min. 32GB (UDIMM) • Sloty rozszerzeń min.: 1x PCIe 3.0 x16, 2x PCIe 3.0 x1, 1x PCI, 1x M.2/​M-Key (PCIe 3.0 x4, 2280/​2260/​2242) • Złącza zewnętrzne min.: 1x VGA, 1 x DVI-D, 1x HDMI 1.4, 4x USB-A 3.0, 2x USB-A 2.0, 1x Gb LAN, 3x wtyczka jack, 1x combo PS/​2 • Złącza wewnętrzne min.: 2x USB 3.0, 4x USB 2.0, 4x SATA 6Gb/s (H170), 2x SATA Express (zajęte 4x SATA, H170), 1x Wentylatory CPU 4-Pin, 1x wentylator 4-Pin, 1x port szeregowy, 1x port równoległy, 1x TPM-Header • Audio: 7.1 • Poziom RAID: 0/​1/​5/​10 (H170) • Multi-GPU: brak • Złącza zasilania: 1x 24-Pin ATX, 1x 8-Pin EPS12V • Fazy CPU: 6 • Grafika: IGP (przez CPU/​APU) 
Procesor i chipset płyty głównej muszą być tego samego producenta. 
Płyta główna musi współpracować z procesorem, pamięcią i pozostałymi elementami komputera na najwyższych trybach pracy.
Wszystkie kondensatory polimerowe (ang. solid capacitor).
Pamięć operacyjna RAM: min. DDR3L-1600, CL11 DIMM 240-Pin, 1x moduł  8GB, JEDEC: PC3L-12800U
1x dysk twardy o pojemności min. 2 TB, cache min. 64MB, interfejs SATAIII, NCQ, obroty min 7,100 /min. przeznaczony do pracy ciągłej. </t>
    </r>
  </si>
  <si>
    <t xml:space="preserve"> 32420000-4</t>
  </si>
  <si>
    <r>
      <rPr>
        <b/>
        <sz val="8"/>
        <rFont val="Arial"/>
        <family val="2"/>
      </rPr>
      <t xml:space="preserve">Skaner przenośny o parametrach technicznych  nie gorszych niż:                                              </t>
    </r>
    <r>
      <rPr>
        <sz val="8"/>
        <rFont val="Arial"/>
        <family val="2"/>
      </rPr>
      <t xml:space="preserve">                                                               1) Rozdzielczość optyczna min. 4800 x 4800 dpi                                                                        2) Moduł skanujący min. typu CIS przy technologii podświetlania min. LED                                                                                                                  3) System jednoprzyciskowej obsługi dla poszczególnych funkcji                                                                                          4) Opcja szybkiego skanowania A4 w rozdzielczości 300 dpi, w max. 10 sek.                                                                                                                   5) Możliwość przywracania i poprawianie zdjęć                                                             6) Opcja automatycznej oddzielnej naprawy zeskanowanego tekstu, grafiki i obrazów                                                                                                                                      7) Funkcja tworzenia wielostronnicowych dokumentów PDF w oparciu o zeskanowane do formatu pdf pojedyncze pliki z jednoczesną opcją automatycznego sortowania tych pojedynczych dokumentów                                                                                                            8) Głębia barw min. 48 bit                                                                                                                  9) System zasilana za pomocą kabla USB                                                                    10) Niezbędne oprogramowanie w zestawie                                                                                       11) Waga nie większa niż 1,6 kg.  </t>
    </r>
  </si>
  <si>
    <r>
      <rPr>
        <b/>
        <sz val="8"/>
        <rFont val="Arial"/>
        <family val="2"/>
      </rPr>
      <t>Skaner przenosny szczelinowy A4 o parametrach technicznych  nie gorszych niż:    Wymagania dotyczące zasilania:</t>
    </r>
    <r>
      <rPr>
        <sz val="8"/>
        <rFont val="Arial"/>
        <family val="2"/>
      </rPr>
      <t xml:space="preserve">                                                                                                Dwuliniowy przetwornik obrazów CMOS CIS, zasilanie przez port USB                                                                                                        Rozdzielczość optyczna min. 600 dpi,</t>
    </r>
    <r>
      <rPr>
        <b/>
        <sz val="8"/>
        <rFont val="Arial"/>
        <family val="2"/>
      </rPr>
      <t xml:space="preserve">  
</t>
    </r>
    <r>
      <rPr>
        <sz val="8"/>
        <rFont val="Arial"/>
        <family val="2"/>
      </rPr>
      <t xml:space="preserve">Zasilanie przez port USB (500 mA) 
Pobór mocy: Skanowanie: 2,5 W; tryb uśpienia: 1,5 W; wyłączone
zasilanie: 0,5 W                                                                                                 Funkcje specjalne: 
Automatyczne wykrywanie rozmiaru strony; Korekcja przekosu
Trójwymiarowa korekcja kolorów;  Automatyczne wykrywanie koloru -
Korekcja cieniowania; Uwydatnianie tekstu; 
Zaprogramowane ustawienie krzywej gamma; Panel skanowania;
Skanowanie wstępne;  Obrót obrazu; Pomijanie pustych stro; 
Wybór strony skanowania dokumentu; Ustawienie obszaru
skanowania; Rozpoznawanie układu tekstu; Ciągłe skanowanie; 
Uwydatnianie krawędzi; Redukcja efektu mory;  Zapobieganie prześwitywaniu / usuwanie tła; 
Ustawianie kontrastu;  Wygładzanie tła; Przycinanie cieni (możliwość włączenia/wyłączenia);  Przycinanie - Stosowanie korekt odpowiednich dla zdjęć, Wykrywanie pobrania dwóch kartek (według długości) </t>
    </r>
    <r>
      <rPr>
        <b/>
        <sz val="8"/>
        <rFont val="Arial"/>
        <family val="2"/>
      </rPr>
      <t xml:space="preserve">                                                                                                                           </t>
    </r>
    <r>
      <rPr>
        <sz val="8"/>
        <rFont val="Arial"/>
        <family val="2"/>
      </rPr>
      <t xml:space="preserve">                                                                                                                                                                                          Niezbędne oprogramowanie w zestawie                                                                                       Waga nie większa niż 0,6 kg.  </t>
    </r>
  </si>
  <si>
    <t xml:space="preserve">cd. poz.2
- Solidne przewody zakończone klamrami
- Obudowa pokryta antypoślizgową warstwą gumowaną
- Wbudowany wskaźnik napięcia (19V, 16V, 12V)
- Odporna obudowa z wytrzymałego tworzywa ABS
- Urządzenie umożliwia do wyboru różne napięcia wyjściowe(19V, 16V, 12V).
-pojemność min. 21000 mAH
- Możliwość ładowania z sieci 230V AC lub przez gniazdo zapalniczki samochodowej 12V
- 2 ładowarki: zasilacz sieciowy i wtyk do gniazda zapalniczki samochodowej 12V
- Można nim naładować telefon, laptopa, PSP, MP3, MP4 czy tablet. Dodatkowo wbudowana latarka. istnieje możliwość awaryjnego rozruchu Twojego pojazdu.
</t>
  </si>
  <si>
    <r>
      <t xml:space="preserve">Komputer  PC:  </t>
    </r>
    <r>
      <rPr>
        <sz val="8"/>
        <rFont val="Arial"/>
        <family val="2"/>
      </rPr>
      <t xml:space="preserve"> 
procesor: min 4 rdzenie  taktowanie min 3,4GHz w trybie podstawowym - w trybie turbo min 3,8GHz, min. 6MB cache L3:,wykonany w technologii  max.14nm,obsługa min. 3 monitorów, obsługa min. 32 GB RAM min. Dual Channel PC3-12800U (DDR3-1600),Interface: DMI2, min. 8GT/s; TDP: max. 65W 
wsparcie dla wirtualizacji lub równoważny/lepszy 
płyta główna: Sloty pamięci: min.  2x DDR3 DIMM, dual PC3L-14900U/​DDR3L-1866, min. 32GB (UDIMM) • Sloty rozszerzeń min.: 1x PCIe 3.0 x16, 2x PCIe 3.0 x1, 1x PCI, 1x M.2/​M-Key (PCIe 3.0 x4, 2280/​2260/​2242) • Złącza zewnętrzne min.: 1x VGA, 1 x DVI-D, 1x HDMI 1.4, 4x USB-A 3.0, 2x USB-A 2.0, 1x Gb LAN, 3x wtyczka jack, 1x combo PS/​2 • Złącza wewnętrzne min.: 2x USB 3.0, 4x USB 2.0, 4x SATA 6Gb/s (H170), 2x SATA Express (zajęte 4x SATA, H170), 1x Wentylatory CPU 4-Pin, 1x wentylator 4-Pin, 1x port szeregowy, 1x port równoległy, 1x TPM-Header • Audio: 7.1 • Poziom RAID: 0/​1/​5/​10 (H170) • Multi-GPU: brak • Złącza zasilania: 1x 24-Pin ATX, 1x 8-Pin EPS12V • Fazy CPU: 6 • Grafika: IGP (przez CPU/​APU) 
Procesor i chipset płyty głównej muszą być tego samego producenta. 
Płyta główna musi współpracować z procesorem, pamięcią i pozostałymi elementami komputera na najwyższych trybach pracy.
Wszystkie kondensatory polimerowe (ang. solid capacitor).
Pamięć operacyjna RAM: min. DDR3L-1600, CL11 DIMM 240-Pin, 1x moduł  8GB, JEDEC: PC3L-12800U
1x dysk twardy SSD min. 256 GB, SATA III, odczyt min. 510 MB/s, zapis 500 MB/s; 1x dysk twardy o pojemności min. 1 TB min. 7200 obr./min., cache min. 64MB, interfejs SATA III, NCQ, obroty min 7,100 /min. przeznaczony do pracy ciągłej. Producent dysku musi bezpłatnie zapewniać dostęp do oprogramowania robiącego zrzuty obrazu całego dysku i późniejszego wgrywania go na inny dysk w szczególności tego samego producenta.
Obudowa midi tower: wlot powietrza z przodu (nie z boku), złącza USB i dźwięk z przodu, obudowa bez plomby, obudowa musi mieć możliwość zabezpieczenia przed nieuprawnionym dostępem np kłódka lub inne zamkniecie, nie może być wystających przełączników powodujących przypadkowe wł/wył lub reset komputera oraz innych elementów
</t>
    </r>
  </si>
  <si>
    <t>22000000-0</t>
  </si>
  <si>
    <t>30200000-1</t>
  </si>
  <si>
    <t>38652110-4</t>
  </si>
  <si>
    <t>cd.poz.35
Obrotowy ekran (PIVOT) , Pobór mocy podczas pracy  38 W, Pobór mocy podczas spoczynku  0,3 W, Szerokość  545 mm. Wysokość (z podstawą)  365 mm. Głębokość (z podstawą)  180 mm, Waga  7,4 kg, Możliwość montażu na ścianie - VESA 100 x 100 mm, Regulacja kąta pochylenia (Tilt), Dołączone akcesoria  Kabel USB
Kabel DisplayPort, Kabel zasilający, Kabel VGA,Gwarancja  36 miesięcy</t>
  </si>
  <si>
    <r>
      <t xml:space="preserve">cd.poz.2
Karta sieciowa ethernet o szybkości: 10/100/1000 Mb/s
Łączność bezprzewodowa 3G, Bluetooth 4.0, HSPA, LTE, WiFi 802.11 a/b/g/n/ac
Maksymalny czas pracy minium 10h
System operacyjny zanstalowany Windows 10 Professional PL 64-bit,  
Urządzenie wskazujące AccuPoint, DualPoint, Multi Touchpad
Klawiatura odporna na zalanie, wyspowa
Dźwięk 24-bitowa karta dźwiękowa, DTS Studio Sound, Wbudowane głośniki stereo
Waga maksymalna [kg] 1.2
Konstrukcja amortyzująca wstrząsy, Magnezowa obudowa
Czytnik kart inteligentnych, Hasło dysku twardego, Hasło nadzorcy, Hasło użytkownika, Logowanie za pomocą czytnika odcisków palców, Moduł TPM
Zastosowane technologie :Bluetooth, Czytnik kart pamięci, Energy Star, Full HD, HDMI, IEEE 802.11ac, Intel Turbo Boost 2.0, LED, Multi-Touch, RJ-45, SSD, TouchPad, USB 3.0, Wi-Fi
Załączone wyposażenie :Bateria, Zasilacz + przewód
dodatkowo Hi-Speed Port Replicator III z zasilaczem oraz 1x kartę MicroSD 256GB Class 10 o prędkości zapisu min.:80GB/s i odczytu min.:90GB/s
</t>
    </r>
    <r>
      <rPr>
        <b/>
        <sz val="8"/>
        <rFont val="Arial"/>
        <family val="2"/>
      </rPr>
      <t>8 sztuk: router WiFi</t>
    </r>
    <r>
      <rPr>
        <sz val="8"/>
        <rFont val="Arial"/>
        <family val="2"/>
      </rPr>
      <t xml:space="preserve">
Router bezprzewodowy dual-band
Częstotliwość pracy równocześnie:2.4 GHz / 5 GHz, MIMO technology
transfer danych:
802.11n min.:  450 Mbps, 802.11ac min.:  1734 Mbps,802.11n TurboQAM min.:  600 Mbps
Obsługiwane standardy bezprzewodowe
IEEE 802.11a, IEEE 802.11ac, IEEE 802.11b, IEEE 802.11g, IEEE 802.11n</t>
    </r>
  </si>
  <si>
    <t xml:space="preserve">cd. poz.2
Protokoły: L2TP, LTE, PPTP
Funkcje: DHCP, DDNS, DNS, Klient NTP, Serwer FTP, multimedialny, plików, Samba, UPnP
Zabezpieczenia min.: 64/128-bit WEP, Filtrowanie adresów URL
Kontrola rodzicielska, WPA2-PSK, WPS, WEP, WPA, WPA Enterprise
WPA-PSK, WPA2, WPA2 Enterprise
Firewall: Wykrywanie włamań SPI, ochrona DoS, 
Filtr usług sieciowych, filtr URL, filtr portu 
Porty WAN min.: 1x RJ-45, porty LAN 10/100/1000 min.: 4x RJ-45
Liczba portów USB min.: 2
3 sztuki: Stacja dokująca do HDD
Ilość montowanych dysków min.: 4
Interfejs dysku: SATA I, II, III 
Interfejs obudowy: SATA 3.0, USB 3.0
Obsługiwane dyski:3,5 cala, 2,5 cala
Obsługiwane systemy operacyjne: Mac OS, Microsoft Windows, Linux
funkcje podstawowe minimum:
Klonowanie HDD bez PC, JBOD – urządzenie wykrywa 4 niezależne dyski
</t>
  </si>
  <si>
    <t>cd. poz.2
5 sztuk: zewnętrzny, przenośny napęd DVD R/W
napęd posiada następujące cechy:
Obsługiwane formaty min.:CD-R, CD-ROM, CD-RW
DVD-/+R DL, DVD-R, DVD-ROM,DVD-RW, DVD+R,DVD+RW
szybkości odczytu min.: DVD-RW (SL) 8x, DVD+RW (SL) 8x
DVD-R (SL)8x, DVD-R (DL)8x, DVD+R (SL)8x, DVD+R (DL)8x
CD-R 24x,CD-RW 24x
Prędkość zapisu min.:
DVD-R (SL) 8x, DVD-R (DL) 6x, DVD+R (SL) 8x, DVD+R (DL)6x
CD-R 24x, CD-RW 24x
Czas dostępu max.: 140 ms (CD), 160 ms (DVD)
zasilanie z portu USB
1 sztuka: Przenośna ładowarka do akumulatorów AGM 12V:
Przenośna impulsowa ładowarka do akumulatorów AGM, żelowych i kwasowych charakteryzująca się następującymi cechami:
1)maksymalny minimalny prąd ładowania do 2A
2)minimalny maksymalny prąd ładowania 10A
2)zabezpieczenie przed przeładowaniem
3)zabezpieczenie przed zwarciem 
4)funkcja odsiarczania
5)zabezpieczenie przed niewłaściwym podłączeniam klem
6)zakres pojemności ładowanych akumulatorów 12V: od 1,2 Ah
7)wskażnik cyfrowy pokazujący parametry pracy urządzenia (tryb pracy, napięcie i prąd ładowania, ostrzeżnia)
1 sztuka: przenośne żródło energii power bank jump start
Przenośne źródło energii power bank o następujących cechach:
 Może pełnić funkcję przenośnego źródła energii
- Posiada wbudowaną latarkę
- W zestawie komplet niezbędnych akcesoriów
- Elektroniczny wskaźnik poziomu naładowania</t>
  </si>
  <si>
    <t xml:space="preserve">Komputer typu "tablet"  
- pojemność 256 GB
- Wyświetlacz o przekątnej min. 9,7 cala z podświetleniem LED, rozdzielczość 2048 na 1536 pikseli przy 264 pikselach na cal (ppi)
- Bateria i zasilanie: Ładowanie przez zasilacz lub przewód USB podłączony do komputera; Do 10 godzin przeglądania Internetu przez Wi-Fi, oglądania wideo lub słuchania muzyki; Wbudowana bateria litowo-polimerowa o pojemności 27,5 Wh (do wielokrotnego ładowania)
- Komunikacja bezprzewodowa:  Bluetooth 4.2; Wi-Fi (802.11a/b/g/n/ac); dwa kanały (2,4 GHz i 5 GHz);HT80 z technologią MIMO;
- Czytnik linii papilarnych;
- Kamera;
- Czujniki: Trzy-osiowy żyroskop; Przyspieszeniomierz; Czujnik oświetlenia zewnętrznego; Barometr
- System operacyjny (np. iOS) umożliwiający testowanie aplikacji zbudowanych w środowisku Xcode;
</t>
  </si>
  <si>
    <t xml:space="preserve">DRUKARKA o parametrach nie gorszych niż:
Laserowa, kolorowa, Format: A4, typu drukarka/​skaner/​ksero, 
Parametry minimalne:
Drukowanie: 2400x600dpi - 18 /​ 18 S /​ min
Skanowanie: 2400x1200dpi
Kopiowanie: 600x600dpi
Dupleks
Podajnik papieru: min. 250 arkuszy
Pamięć: min. 156MB RAM
Złącza: USB 2.0, LAN
Wireless: WLAN 802.11b/​g/​n, 
Wyświetlacz kolorowy z ekranem dotykowym
Emulacja: PCL 6, PostScript 3
</t>
  </si>
  <si>
    <t xml:space="preserve">MONITOR
Parametry minimalne:
Przekątna: 34" , Rozdzielczość: 3440x1440, Obraz: 21:9 
Jasność: 300cd/​m² , Czas reakcji: 5ms 
Kontrast: 1.000:1 (statyczny), 5.000.000:1 (dynamiczny) 
Kąt widzenia: 178°/​178° 
Częstotliwość odświeżania: 75Hz 
Złącza: 2x HDMI, 1x DisplayPort 1.2, 2x Thunderbolt 2 Dodatkowe złącza: 2x USB 3.0 
Ponadto: regulacja wysokości, podświetlenie LED, zgięty
</t>
  </si>
  <si>
    <t>LAPTOP o parametrach nie gorszych niż:
procesor  min 2 rdzeniea
taktowanie procesora max. 3500MHz
pamięć operacyjna RAM: 16 MB
matryca: 15" - 15.9"
rozdzielczość matrycy : 1920 x 1080
pamięć własna karty graficznej 1 MB
pojemność dysku (GB): 512 GB
rodzaj dysku: SSD
system operacyjny: windows 10
waga (z opakowaniem): 2.00 kg
Wymagane ponadto: 
czytnik kart pamięci, matryca LED, obsługa standardu 802.11n, 
podświetlana klawiatura, 2x USB 3.0, HDMI</t>
  </si>
  <si>
    <t xml:space="preserve">Urządzenie wielofunkcyjne laserowe (drukarka, skaner, fax) –
Parametry: 
Interfejs:  USB 2.0 
Druk kolor  czarno-biały
Maksymalna wielkość formatu: A4 
Obsługa sieci: Wbudowana karta sieciowa 
</t>
  </si>
  <si>
    <t xml:space="preserve">Monitor 34 cale UltraWide, LED, rozdzielczość min.3440x1440, czas reakcji 5ms, matryca IPS. Posiada wbudowane głośnik
Przekątna 21,5"
Matryca IPS
Pokrycie Przestrzeni Barw ponad 99% sRGB
Liczba kolorów 1,07 miliarda (10 bit)
Współczynnik proporcji 21:9
Rozdzielczość 3440 x 1440
Jasność cd/m2 300
Kontrast statyczny 1000:1
Kontrast DFC 10.000.000:1
Czas reakacji (GTG) 5
Kąty widzenia w poziomie / w pionie (CR≥10) 178/178
HDMI  x 2
DisplayPort Tak
USB Koncentrator Tak 3.0: 1 x in + 2 x out (w tym 1 x Quick Charge)
Urządzenie z podstawą (mm) nie więcej niż 830 x 252 x 429 / 549
Urządzenie bez podstawy(mm)  nie większe niż 830 x 49 x 380
 </t>
  </si>
  <si>
    <t>MONITOR PRZEMYSŁOWY  wandaloodporny przeznaczony do pracy ciągłej 24/7
Rozmiar matrycy: min.22 "LED
Matryca wyposażona w szkło ochronne
Rozdzielczość: min 1920 x 1080
Proporcje ekranu: 16:9
Czas reakcji matrycy: min 5 ms
Wejście HDMI: 1
Zabezpieczenia: Szkło optyczne
Zasilanie: 100..240 V AC
Kąt widzenia 170°/160°
Kontrast  min 1000:1, Jasność : min 250 cd/m2
Wejścia wizji: 2 x BNC przelotowe
Wejście RGB: 1 (15 pin D-Sub / DVI)
Wejście audio PC stereo: 2 x RCA (2 wejścia stereo)
Głośniki wbudowane 2x min 1W</t>
  </si>
  <si>
    <r>
      <rPr>
        <b/>
        <sz val="8"/>
        <rFont val="Arial"/>
        <family val="2"/>
      </rPr>
      <t xml:space="preserve">Niszczarka przybiurkowa.                                                                                    </t>
    </r>
    <r>
      <rPr>
        <sz val="8"/>
        <rFont val="Arial"/>
        <family val="2"/>
      </rPr>
      <t xml:space="preserve">Niszczy jednorazowo minimum 15 kartek papieru (70g).                       
Tnie niszczone dokumenty na paski o szerokości 6mm.Elektroniczny start-stop oraz funkcja cofania. Wyjmowany kosz o pojemności minimum 25 litrów. Niszczy dokumenty ze zszywkami oraz płyty CD/DVD.                            </t>
    </r>
  </si>
  <si>
    <r>
      <rPr>
        <b/>
        <sz val="8"/>
        <rFont val="Arial"/>
        <family val="2"/>
      </rPr>
      <t xml:space="preserve">Gilotyna do cięcia papieru.                                                                          </t>
    </r>
    <r>
      <rPr>
        <sz val="8"/>
        <rFont val="Arial"/>
        <family val="2"/>
      </rPr>
      <t xml:space="preserve">Cięcie papieru do format A3+, długość cięcia około 580mm.               Możliwość jedorazowego cięcia 40 kartek (70g/m2).     
Docisk ciętego materiału ręczny wspomagany.                                       Wszystkie elementy gilotyny powinny być osadzone w stabilnym metalowym korpusie.                                                                                     </t>
    </r>
  </si>
  <si>
    <r>
      <rPr>
        <b/>
        <sz val="8"/>
        <rFont val="Arial"/>
        <family val="2"/>
      </rPr>
      <t>Zestaw zdalnie sterowanej platformy latającej typu Quadrokopter</t>
    </r>
    <r>
      <rPr>
        <sz val="8"/>
        <rFont val="Arial"/>
        <family val="2"/>
      </rPr>
      <t xml:space="preserve"> 
Oczekiwane parametry techniczne:
- waga mniejsza niż 900 gramów (bez dodatkowego wyposażenia)
- wymiary: min.370 x 270 x 95 mm 
- czas lotu około 20 minut (przy wykorzystaniu baterii o pojemności 5000 mAh)
- system operacyjny Debian lub Ubuntu Snappy Core
- zgodność z modułem Erle-Brain 2 
- zintegrowana kamera (1080 HD, 5 MP)
- dodatkowa bateria (3S 5000 mAh)
- 9-cio kanałowy kontroler RC
- moduł GPS
- zestaw do telemetrii (częstotliwość 433 MHz)
- moduł WIFI (802.11 ac high gain)
- dodatkowa podstawka do zamontowania pod platformą (wysokość 200 - 250 mm)
- konektory DF13: kabel 2 pin (x10), kabel 4 pin (x10), kabel 5 pin (x10), kabel 6 pin (x10)
- zapasowe śmigła (x8)
- dedykowana walizka do bezpiecznego przechowywania i transportu
Zestaw powinien być wyposażony w komplet elementów zapewniający właściwe, poprawne i funkcjonalne działania całego zestawu – np. niezbędne kable, złącza, ładowarki, itp.
</t>
    </r>
  </si>
  <si>
    <t xml:space="preserve">Komputer przenośny o parametrach technicznych nie gorszych niż: Przekątna ekranu 13,3", nominalna rozdzielczość ekranu 2560x1600 pikseli, proporcje ekranu 16:10, ekran z podświetleniem LED, wykonany w technologii IPS o jasności 500 nitów, procesor 2 rdzenie o nominalnej częstotliwości taktowania 2,9 GHz, w trybie turbo 3,3 GHz, pamięć RAM 8 GB DDR3, pamięć masowa flash o pojemności 256 GB, 4 porty USB-C 3.1, wyjście słuchawkowe, łączność Wi-Fi 802.11 a/b/g/n/ac, Bluetooth 4.2, masa maks. 1,40 kg, czas pracy na baterii 9 godzin, podświetlana klawiatura wyspowa, Touch Bar ze zintegrowanym czytnikiem Touch ID, wbudowane 3 mikrofony, wbudowane głośniki stereofoniczne, preferowany kolor gwiezdna szarość, system operacyjny mac OS Sierra lub nowszy, dołączone akcesoria: zasilacz. </t>
  </si>
  <si>
    <t>Monitor komputerowy o następujących parametrach technicznych: Przekątna ekranu nie mniej niz 29", Matryca LED, IPS, Rozdzielczość nominalna 2560 x 1080 (UWHD), Format ekranu 21:9, Redukcja migotania (Flicker free), Wielkość plamki nie więcej niż 0,2628 mm, Jasność nie mniej niż 300 cd/m², Kontrast statyczny nie mniej niż 1 000:1, Kąt widzenia w poziomie nie mniej niż 178 st., Kąt widzenia w pionie nie mniej niż 178 st., Czas reakcji nie większy niż 5 ms, Liczba wyświetlanych kolorów co najmniej 16,7 mln, 3xUSB min 3.0, 2xHDMI, Wejście audio, Wyjście audio, DisplayPort, DVI-D, Wbudowane głośniki, Obrotowy ekran, Pobór mocy podczas pracy 46 W, Szerokość nie mniejsza niż 703 mm, Wysokość (z podstawą) nie mniejsza niż 404 mm, Głębokość nie większa niż (z podstawą) 252 mm, Wbudowany HUB USB, Regulacja kąta obrotu (Swivel), Regulacja wysokości (Height), Regulacja kąta pochylenia (Tilt), Możliwość montażu na ścianie - VESA 200 x 100 mm, Kabel zasilający, Kabel DisplayPor</t>
  </si>
  <si>
    <t xml:space="preserve">Monitor komputerowy o następujących parametrach technicznych: Przekątna ekranu nie mniej niż 27", Powłoka matrycy Matowa, Rodzaj matrycy LED, VA, Rozdzielczość nominalna ekranu 1920 x 1080 (FullHD), Format ekranu 16:9, Częstotliwość odświeżania nie mniej niż 60 Hz, Redukcja migotania (Flicker free), Jasność nie mniej niż 300 cd/m², Kąt widzenia w poziomie nie mniej niż 178 stopni, Kąt widzenia w pionie nie mniej niż 178 stopni, Czas reakcji 6 ms, Liczba wyświetlanych kolorów 16,7 mln, DisplayPort, DC-in, D-sub, Wbudowane głośniki, Pobór mocy podczas pracy nie więcej niż 28,5 W, Szerokość nie mniej niż 640 mm, Wysokość (z podstawą) nie więcej niż 463 mm, Głębokość (z podstawą) nie więcej niż 243 mm, Waga nie więcej niż 4,8 kg, Regulacja kąta pochylenia (Tilt), Kabel zasilający, Kabel VGA, Kabel DisplayPort, </t>
  </si>
  <si>
    <r>
      <rPr>
        <b/>
        <sz val="8"/>
        <rFont val="Arial"/>
        <family val="2"/>
      </rPr>
      <t xml:space="preserve">DRUKARKA I SKANER o parametrach technicznych nie gorszych niż: </t>
    </r>
    <r>
      <rPr>
        <sz val="8"/>
        <rFont val="Arial"/>
        <family val="2"/>
      </rPr>
      <t xml:space="preserve">
1. Prędkość druku w czerni: 28 str./min
2. Czas wydruku pierwszej strony (tryb gotowości): min. 6,8 s
3. Jakość druku w czerni: do 1200 x 1200 dpi;
4. Języki drukowania min.: PCL5c, PCL6, PS, PCLmS, PDF, URF, PWG
5. Szybkość procesora: min. 800 MHz
6. Ekran dotykowy LCD o przekątnej 6,8 cm (2,7 cala), kolorowy, graficzny
7. Możliwość drukowania z urządzeń przenośnych: Wi-Fi Direct, AirPrint 1.5 z czujnikiem obecności nośników, Google Cloud Print™ 2.0, obsługa technologii NFC Touch-to-Print
8. Możliwość pracy bezprzewodowej: wbudowany interfejs Wi-Fi 802.11b/g/n;
9. Łączność, tryb standardowy: 1 port Hi-Speed USB 2.0; 1 port Hi-Speed USB 2.0 (host); 1 port sieciowy Ethernet 10/100Base-TX; 1 linia telefoniczna (wejście); 1 linia telefoniczna (wyjście); łączność bezprzewodowa; komunikacja bliskiego zasięgu (NFC)
10. Dostosowany do pracy w sieci: standardowo (wbudowany interfejs Ethernet i Wi-Fi 802.11b/g/n)
11. Funkcja skanowania do pamięci zewnętrznej podłączonej do wejścia USB
12. Pojemność pamięci wewnętrznej: 256 MB
13. Podajnik papieru: min. 250 arkuszy; 14. Odbiornik papieru: min. 150 arkuszy
15. Funkcja automatycznego druku dwustronnego
16. Rozdzielczość skanowania, optyczna maks. 300 dpi (w kolorze i w czerni, automatyczny podajnik dokumentów); maks. 600 dpi (w kolorze, skaner płaski); maks. 1200 dpi (w czerni, skaner płaski) 
17. Prędkość skanowania (tryb normalny, format A4): do 15 str./min
18. Pojemność automatycznego podajnika dokumentów: 35 arkuszy
19. Skanowanie do poczty elektronicznej; Skanowanie do folderu sieciowego
20. Prędkość kopiowania (czerń): min. 28 kopii/min 
21. Rozdzielczość kopii (tekst w czerni): min. 600 x 600 dpi 
23. Pamięć faksu: min. 1000 stron 
</t>
    </r>
  </si>
  <si>
    <r>
      <rPr>
        <b/>
        <sz val="8"/>
        <rFont val="Arial"/>
        <family val="2"/>
      </rPr>
      <t xml:space="preserve">Monitor komputerowy o parametrach technicznych nie gorszych niż:   </t>
    </r>
    <r>
      <rPr>
        <sz val="8"/>
        <rFont val="Arial"/>
        <family val="2"/>
      </rPr>
      <t xml:space="preserve">
1. technologia LED;
2. rodzaj matrycy IPS
3. przekątna min. 27" i max 29";
4. rozdzielczość min. 2560x1440;
5. proporcje ekranu 16:9
6. jasność min. 350 cd/m2;
7. kąt widzenia min. 178°/178°;
8. czas reakcji max. 8ms;
9. kontrast 1000:1
10. regulacja wysokości ekranu mim. 130mm;
11. regulacja pochylenia ekranu min. -5/+22 stopnie
12. kolory 4K
13. odwzorowanie przestrzeni barw (gamut barwowy) minimum 99% sRGB
14. monitor musi posiadać złącza min.: 1x DisplayPort, 1x DVI, 1x HDMI; wbudowane głośniki lub dedykowana listwa głośnikowa producenta monitora;
15. zestaw powinien zawierać niezbędną infrastrukturę (przewody, zasilacz) do poprawnego i efektywnego działania.  Automatyczne dostosowanie monitora do warunków oświetleniowych w miejscu pracy
</t>
    </r>
  </si>
  <si>
    <r>
      <rPr>
        <b/>
        <sz val="8"/>
        <rFont val="Arial"/>
        <family val="2"/>
      </rPr>
      <t xml:space="preserve">Monitor komputerowy o parametrach technicznych nie gorszych niż: </t>
    </r>
    <r>
      <rPr>
        <sz val="8"/>
        <rFont val="Arial"/>
        <family val="2"/>
      </rPr>
      <t xml:space="preserve">
Przekątna ekranu nie mniejsza niż 31" ; Powłoka matrycy: matowa; Rodzaj matrycy: LED, VA; Typ ekranu: ekran zakrzywiony; Rozdzielczość nominalna ekranu nie mniejsza niż 1920 x 1080 (FullHD); Format ekranu: 16:9; Częstotliwość odświeżania nie mniej niż 60 Hz; Monitor z technologią ochrony oczu i filtrem światła niebieskiego; Funkcja redukcji migotania (Flicker free); Deklarowana jasność obrazu nie mniejsza niż 250 cd/m²; Deklarowany kontrast statyczny nie gorszy niż 3 000:1; Kąt widzenia w poziomie nie mniejszy niż 178 stopni; Kąt widzenia w pionie nie mniejszy niż 178 stopni; Czas reakcji nie dłuższy niż 4 ms; Liczba wyświetlanych kolorów nie mniej niż 16,7 mln; Liczba i rodzaje wejść/wyjść: wejście zasilania - 1 szt.; DisplayPort - 1 szt.; Wyjście słuchawkowe - 1 szt.; HDMI - 1 szt.; Szerokość obudowy nie mniej niż 725 mm; Wysokość obudowy z podstawą nie mniej niż 523 mm; Głębokość obudowy z podstawą nie więcej niż 250 mm; Waga nie większa niż 6 kg; Uchwyt VESA 75 x 75 mm; Regulacja kąta pochylenia (Tilt); Zasilacz; Przewód zasilający; Instrukcja obsługi; Kabel HDMI; Kabel Display port; Miniaturowe głośniki zewnętrzne; Klawiatura niskoprofilowa z podświetlanymi przyciskami, Laserowa mysz komputerowa, </t>
    </r>
  </si>
  <si>
    <r>
      <rPr>
        <b/>
        <sz val="8"/>
        <rFont val="Arial"/>
        <family val="2"/>
      </rPr>
      <t xml:space="preserve">RZUTNIK MULTIMEDIALNY o parametrach technicznych  nie gorszych niż:      </t>
    </r>
    <r>
      <rPr>
        <sz val="8"/>
        <rFont val="Arial"/>
        <family val="2"/>
      </rPr>
      <t xml:space="preserve">
1. Rozdzielczość ekranu: min. 800 x 600 pixeli
2. Jasność: min. 3200 ANSI lum.
3. Technologia: LCD
4. Kontrast: min. 15000:1
5. Moc lampy: min. 200W
6. Żywotność lampy: min 5000 godz.
7. Żywotność lampy w trybie eco: min. 10000 godz.
8. Głośnik: tak
9. Złącza: HDMI, S-Video, USB (A), USB (B), D-SUB 15 pin in (VGA)
10. Głośność pracy: max. 37 dB
11. Głośność pracy w trybie eco: 28 dB
12. Gabaryty: wys. max. 77 mm, szer. max. 297 mm, głębokość 234 mm
13. Waga: max 2,4 kg
14. W zestawie: pilot, torba, baterie do pilota, płyta CD, kabel sieciowy, kabel VGA
</t>
    </r>
  </si>
  <si>
    <r>
      <t xml:space="preserve">TABLET Z DOŁĄCZANĄ KLAWIATURĄ o parametrach technicznych  nie gorszych niż:  
</t>
    </r>
    <r>
      <rPr>
        <sz val="8"/>
        <rFont val="Arial"/>
        <family val="2"/>
      </rPr>
      <t xml:space="preserve">1. wyświetlacz: przekątna  11,6", dotykowy o rozdzielczości min. 1920 x 1080 (FullHD), błyszcząca IPS
2. Procesor wielordzeniowy, zgodny z architekturą x86, możliwość uruchomienia aplikacji 64 bitowych z wirtualizacją o wydajności ocenianej na co najmniej 328 pkt. w treści BAPCo SYSmark 2014 Overall Performence według wyników opublikowanych na stronie https://results.bapco.com/results/benchmark
3. Proces i chipset tego samego producenta
4. Pamięć RAM min. 4 GB (DDR3, 1800 MHz)
5. Dysk twardy SSD 256 GB SATA III
6. Układ graficzny na płycie głównej
7. Modem 3G/4G
8. Dźwięk: zintegrowana karta dźwiękowa
9. Wbudowany mikrofon, wbudowane 2 głośniki stereo 
10. Dwie kamery 2,0 MPix i 5,0 MPix
11. Komunikacja: Wireless: WLAN 802.11a,b/g/n, Bluetooth 4,0 LTE, Modem WWAN (3G lub LTE)
12. Rodzaje wejść/wyjść: Gniazdo słuchawkowe oraz mikrofonowe, 1 x USB 2.0, 2 x USB 3.0, 1xSIM card slot
13. Touchpad wielodotykowy, intuicyjny
14. Technologia matrycy: błyszcząca
15. W komplecie zasilacz, piórko i torba 
16. System operacyjny Microsoft Windows 10 Professional PL (wersja 64-bitowa) z opcją przywrócenia systemu z dysku (partycja recovery)
17. Bateria min. 4-komorowa, Li-Polymer, (bateria trzymająca ok. 600 min)
18. Waga laptopa z baterią maksymalnie 1,7 kg (tablet max. 0,8 kg, klawiatura max. 0,9 kg)
19. Wymiary: szer. max. 296 mm, głębokość max. 187 mm, wys. max. 20 mm
20. Możliwość rozłączenia matrycy i klawiatury (do opcji tabletowej)
</t>
    </r>
  </si>
  <si>
    <r>
      <t xml:space="preserve"> Urządzenie wielofunkcyjne 
</t>
    </r>
    <r>
      <rPr>
        <sz val="8"/>
        <rFont val="Arial"/>
        <family val="2"/>
      </rPr>
      <t xml:space="preserve">Musi spełniać następujące parametray tecniczne
Technologia druku  laserowa (kolor)
Podajnik papieru co najminej 250 arkuszy
Wydajność co najminej  50000 str/mies  
Rozdzielczość w czerni  co najminej 600 x 600 dpi
Rozdzielczość w kolorze co najminej  600 x 600 dpi
Szybkość druku w czerni co najminej  28 str/min
Szybkość druku w kolorze co najminej  28 str/min
Druk dwustronny automatyczny
Obsługiwane formaty nośników   A4, A5, A6, B5(JIS), DL (koperta), formaty niestandardowe: szerokość od 76 do 216 mm; długość od 127 do 356 mm, fotograficzny, koperty B5, koperty C5, papier zwykły, pocztówki
Skaner / kopiarka / faks    
Rozdzielczość optyczna co najminej   1200 x 1200 dpi
Rozdzielczość kopiowania co najminej   600 x 600 dpi
Wbudowany faks   
Złącze USB  2.0
Złącze Ethernet 
Praca w sieci
Poziom hałasu co najwyżej  49 dB
Wymiary (szer. x wys.x gł.)   max.416 x 400 x 461 mm
Waga co najwyżej  21,8 kg
Wyposażenie:  tusze startowe, instrukcja obsługi
</t>
    </r>
  </si>
  <si>
    <r>
      <t xml:space="preserve">Projektor multimedialny
</t>
    </r>
    <r>
      <rPr>
        <sz val="8"/>
        <rFont val="Arial"/>
        <family val="2"/>
      </rPr>
      <t xml:space="preserve">Parametry techniczne:
Typ matrycy  DLP
Full HD
Moc lampy  min.365 W
Żywotność lampy (normal) min. 3000 h
Żywotność lampy (econo)  min.4000 h 
Współczynnik kontrastu  min.20000 :1
Rozdzielczość podstawowa  WUXGA min.(1920 x 1200)
Rozdzielczość maksymalna  WUXGA min.(1920 x 1200)
3D ready
Jasność  min.5000 ANSI lumen
Format obrazu standardowy / skompresowany  16:10 / 4:3
Zoom optyczny / cyfrowy  brak / tak
Korekcja pionowa (Keystone)  +/- 30 stopni
Korekcja pozioma  +/- 30 stopni  
Wejście HDMI  3
Wejście komponentowe  
Wejście D-Sub 15pin  
Wejście S-Video mini DIN  
Wejście kompozytowe  
Port RJ-45 Network  
Wejście liniowe audio  
Wyjście D-Sub 15pin   
Wyjście liniowe audio  
Złącze USB  
Informacje użytkowe    
Głośniki  2 x 5 W
Pilot, Torba
Parametry fizyczne  , Waga  max. 4,5 kg
Głośność (econo)  max.30 dB, Głośność (normal) max.35 dB </t>
    </r>
  </si>
  <si>
    <r>
      <t xml:space="preserve">Zestaw komputerowy
</t>
    </r>
    <r>
      <rPr>
        <sz val="8"/>
        <rFont val="Arial"/>
        <family val="2"/>
      </rPr>
      <t xml:space="preserve">Składający się z:
</t>
    </r>
    <r>
      <rPr>
        <b/>
        <sz val="8"/>
        <rFont val="Arial"/>
        <family val="2"/>
      </rPr>
      <t>a) Jednostka centralna o następujących parametrach:</t>
    </r>
    <r>
      <rPr>
        <sz val="8"/>
        <rFont val="Arial"/>
        <family val="2"/>
      </rPr>
      <t xml:space="preserve">
Procesor: Taktowanie nie mniejsze niż 4GHz, podstawka: LGA 1150, Pamięć cache: co najmniej 8MB, Litografia: nie większa niż 22nm, liczba rdzeni: nie mniej niż 4, liczba wątków: nie mniej niż 8, obsługiwana pamięć RAM: 32GB, wbudowana karta graficzna
Płyta główna: ATX, Chipset: Intel Z97, wbudowany kontroler RAID (obsługa RAID 0, 1, 5, 10), co najmniej 4 sloty na pamięć RAM DDR3, obsługa co najmniej 32GB pamięci RAM, obsługa CrossFire i SLI, Obsługa PXE i WakeOnLan, 3x PCI Express 3.0 x16, 4x PCI, 6x SATA III, 4x USB 3.0, 1x D-Sub (VGA), 1x HDMI, 1x DVI, UEFI BIOS.Pamięć RAM: 2x8GB, Opóźnienia cykli zegara odpowiednio 9-9-9-24, dodatkowe chłodzenie radiatorami, częstotliwość pracy pamięci 1600, prędkość transferu danych nie mniej niż 12800 MB/s.
Dysk SSD: pojemność co najmniej 250GB, interfejs SATA III, 2,5 cala, Prędkość odczytu nie mniej niż 535 MB/s, Prędkość zapisu nie mniej niż 370 MB/s, Czas pracy pomiędzy awariami (MTBF) nie mniej niż 1500000h
Dysk HDD: pojemność co najmniej 2TB, interfejs SATA III, 3,5 cala, cache nie mniej niż 64MB,Nagrywarka DVD, Zasilacz co najmniej 650W. Obudowa ATX z USB3.0., Mysz, klawiatura
</t>
    </r>
    <r>
      <rPr>
        <b/>
        <sz val="8"/>
        <rFont val="Arial"/>
        <family val="2"/>
      </rPr>
      <t xml:space="preserve">b) Monitor komputerowy
</t>
    </r>
    <r>
      <rPr>
        <sz val="8"/>
        <rFont val="Arial"/>
        <family val="2"/>
      </rPr>
      <t xml:space="preserve">Monitor o przekątnej min.23 cale, dwie sztuki, o następujących parametrach:
Powłoka matrycy  Matowa, Rodzaj matrycy  LED, IPS, Rozdzielczość ekranu  min.1920 x 1080 (FullHD), Format ekranu  min.16:9, Wielkość plamki min. 0,27 mm, Jasność  min.250 cd/m², Kontrast statyczny  1 000:1, Kontrast dynamiczny  2 000 000:1, Kąt widzenia w poziomie  178 stopni, Kąt widzenia w pionie  178 stopni, Czas reakcji  8 ms, Liczba wyświetlanych kolorów  16,7 mln, Rodzaje wejść / wyjść  USB 2.0 - 4 szt, DisplayPort - 1 szt, VGA (D-sub) - 1 szt., DVI-D - 1 szt., DC-in (wejście zasilania) - 1 szt., </t>
    </r>
  </si>
  <si>
    <t xml:space="preserve">Komputer typu "dron" 
Czujniki: VPS (Vision Position System – dwa różne czujniki od spodu: dwie kamery i dwa sonary, działające w przedziale 0.3 – 10m od ziemi), Obstacle Sensing Range (unikanie przeszkód z przodu, czujniki przednie działające w przedziale od 0.7 do 15m od przeszkody), GPS/GLONASS (20 satelit)
Waga drona: ok. 750g
Składane ramiona: TAK
Składane śmigła: TAK
Czas lotu: ok. 27 minut (bateria LiPo 3S, 11.5V, 3830mAh)
Zasięg radia 2.4GHz: 7km (technologia DJI OcuSync)
Jakość transmisji video: 720p (long range), 1080p (short range)
Możliwość sterowania smartfonem: TAK
Tryby lotu: Normal, ActiveTrack, TapFly, Point of Interest, Way Points, Follow Me Mode, Home Lock, Course Lock, Gesture, Terrain Follow, Tripod
Maksymalna prędkość: ok. 65km/h (Sport Mode)
Maksymalne wznoszenie: ok. 5m/s
Kamera: 12MP RAW (DNG) &amp; JPG, FOV=78.8 stopni (równowartość formatu 35mm), f/2.2, formaty wideo: UltraHD 4K, FullHD 1080p, HD 720p;
</t>
  </si>
  <si>
    <t xml:space="preserve">cd.poz.21
23. Rozdzielczość faksu: min. 300 x 300 dpi
24. Zużycie energii nie większe niż: 475W (drukowanie), 4,5W (tryb gotowości), 1,0W (tryb uśpienia), 0,1W (urządzenie wyłączone automatycznie / wzbudzone przez USB, funkcja włączona przy dostawie), 0,05W (urządzenie wyłączone automatycznie / włączone ręcznie), 0,05W (urządzenie wyłączone ręcznie
25. Poziom ciśnienia akustycznego w pobliżu urządzenia (aktywność, drukowanie): max. 52 dB (A)
26. Wymiary minimalne (szer. × gł. × wys.): 403 × 407,4 × 311,5 mm
27. Wymiary maksymalne (szer. × gł. × wys.): 403 × 624,4 × 455,6 mm
28. Waga nie większa niż: 9,4 kg;  </t>
  </si>
  <si>
    <r>
      <t xml:space="preserve">Nazwa i oznaczenie produktu oferowanego </t>
    </r>
    <r>
      <rPr>
        <b/>
        <sz val="8"/>
        <color indexed="10"/>
        <rFont val="Arial"/>
        <family val="2"/>
      </rPr>
      <t>(WYPEŁNIAJĄ WSZYSCY WYKONACY)</t>
    </r>
  </si>
  <si>
    <r>
      <t xml:space="preserve">Notebook
</t>
    </r>
    <r>
      <rPr>
        <sz val="8"/>
        <rFont val="Arial"/>
        <family val="2"/>
      </rPr>
      <t>Procesor energooszczędny, Litografia: nie większa niż 14nm, Liczba rdzeni procesora 2, Częstotliwość procesora [MHz] nie mniejsza niż 2300, Wielkość pamięci cache L2 lub L3 [KB] 3072
Częstotliwość Turbo procesora [MHz] 2800
Ilość pamięci [GB]1 6, Typ pamięciD DR3
Maksymalna ilość pamięci [GB] 32
Taktowanie pamięci [MHz] 1600, Liczba banków pamięci 2
Możliwość rozbudowy ilości pamięci do 32GB
Pojemność dysku [GB] 256
Typ dysku SSD - dysk 2,5 cala o wysokości 7 mm</t>
    </r>
    <r>
      <rPr>
        <sz val="8"/>
        <rFont val="Arial"/>
        <family val="2"/>
      </rPr>
      <t xml:space="preserve">
Przekątna ekranu [cale] 15,6, Rozdzielczość 1920 x 1080
Technologia matrycy matowa
Typ baterii Li-Ion, Czas pracy na baterii [min] 960
Liczba komór baterii 6 (3+3)
Substytut myszki touchpad + trackpoint
Typ klawiatury podświetlana + blok numeryczny
Obsługiwane karty pamięci SD, MMC
Liczba głośników 2, Wbudowany mikrofon
Typ wbudowanej kamery 1,0 MPix
Wyjście słuchawkowe WLAN, Bluetooth
Standard WLAN ac/a/b/g/n, Modem WWAN (3G lub LTE)
Karta sieciowa 10/100/1000, Liczba portów USB - 3
HDMI, DisplayPort, Złącze stacji dokującej
USB 3.0, Czytnik linii papilarnych
Wzmocniona konstrukcja, Układ szyfrowania TPM
System operacyjny Windows 10 Pro lub 7 Pro
Waga [kg] co najwyżej 2,3, Czas gwarancji 3 lata, Torba w zestawie
Wbudowany moduł GPS
matryca IPS, wbudowany modem WWAN pracujący w standardzie LTE</t>
    </r>
  </si>
  <si>
    <r>
      <t xml:space="preserve">cd. poz 1
Producent dysku musi bezpłatnie zapewniać dostęp do oprogramowania robiącego zrzuty obrazu całego dysku i późniejszego wgrywania go na inny dysk w szczególności tego samego producenta.
Obudowa midi tower: wlot powietrza z przodu (nie z boku), złącza USB i dźwięk z przodu, obudowa bez plomby, obudowa musi mieć możliwość zabezpieczenia przed nieuprawnionym dostępem np kłódka lub inne zamkniecie, nie może być wystających przełączników powodujących przypadkowe wł/wył lub reset komputera oraz innych elementów które można łatwo złamać lub wyrwać bądź otworzyć(np. klapki do DVD, zaślepki do zatok 3,5")
Zasilacz:min 400W wentylator min 12cm,  PFC atywne, minimum certyfikat 80 PLUS srebro ,
głośność całego zestawu max. 30db mierzone z odległości 1m.
Mysz optyczna przewodowa z rolką złącze USB  długość kabla min. 1,5m,solidne wykonanie odporne na uszkodzenia mechaniczne, 
klawiatura przewodowa, złącze USB  długość kabla min 1,5m. solidne wykonanie odporne na uszkodzenia mechaniczne; 
Gwarancja na wszystkie podzespoły komutera min. 2 lata od daty uruchomienia, realizowana w miejscu użytkowania.
</t>
    </r>
    <r>
      <rPr>
        <b/>
        <sz val="8"/>
        <rFont val="Arial"/>
        <family val="2"/>
      </rPr>
      <t>Monitor</t>
    </r>
    <r>
      <rPr>
        <sz val="8"/>
        <rFont val="Arial"/>
        <family val="2"/>
      </rPr>
      <t xml:space="preserve">:
Przekątna min.: 24" • Rozdzielczość min.: 1920x1200, 16:10 • Jasność min.: 300cd/​m² • Kontrast min.: 1.000:1 (statyczny), 5.000.000:1 (dynamiczny) • Czas reakcji max.: 5ms • Kąt widzenia min.: 178°/​178° • Panel: AH-IPS • Częstotliwość odświeżania min.: 60Hz • Złącza min.: 1x VGA, 1x DVI  •  regulacja wysokości , pivot, swivel (±356°) • Pobór mocy max: 25W ,  19W (praca), 0.3W (czuwanie) • Cechy szczególne: podświetlenie LED, głośniki, EPEAT złoto • 
</t>
    </r>
  </si>
  <si>
    <r>
      <t xml:space="preserve">cd. poz.2
5x dysk twardy o pojemności min. 4 TB, cache min. 64MB, interfejs SATAIII, NCQ, obroty min 7,100 /min. przeznaczony do pracy ciągłej. Producent dysku musi bezpłatnie zapewniać dostęp do oprogramowania robiącego zrzuty obrazu całego dysku i późniejszego wgrywania go na inny dysk w szczególności tego samego producenta.
Obudowa  tower typu serwerowego: wlot powietrza z przodu (nie z boku), złącza USB i dźwięk z przodu, obudowa bez plomby, obudowa musi mieć możliwość zabezpieczenia przed nieuprawnionym dostępem np kłódka lub inne zamkniecie.
Zasilacz:min 400W wentylator min 12cm, głośność całego zestawu  max. 30 dB, PFC atywne, minimum certyfikat 80 PLUS srebro ,
mysz optyczna przewodowa z rolką złącze USB  długość kabla min 1,5m,solidne wykonanie odporne na uszkodzenia mechaniczne 
klawiatura przewodowa, </t>
    </r>
    <r>
      <rPr>
        <sz val="8"/>
        <rFont val="Arial"/>
        <family val="2"/>
      </rPr>
      <t xml:space="preserve">złącze USB  długość kabla min 1,5m. solidne wykonanie odporne na uszkodzenia mechaniczne; 
gwarancja na wszystkie podzespoły min. 2 lata od daty uruchomienia, realizowana w miejscu użytkowania.
1 sztuka: komputer przenośny o następujących cechach:
Procesor  litografia max 14nm, TDP max 15W, magistrala min.:4 GT/s OPI
Taktowanie procesora tryb podstawowy/TURBO   [GHz] 2.5 / 3.1
Liczba rdzeni / wątków  2/4; Pamięć RAM minimum 16 GB DDR3 1600MHz  
Dysk SSD  min. 512 GB; Chipset karty graficznej minimum  HD Graphics 5200
Przekątna ekranu min.[cal] 13.3; Rozdzielczość maks. minimum 1920 x 1080 pikseli
Powłoka matrycy  Matowa
Złącza bezpośrednio w obudowie: A/V :D-Sub (VGA), Wyjście HDMI, Wyjście słuchawkowe/wejście mikrofonowe, 3x USB 3.0;  Czytnik kart pamięci, Czytnik SmartCard, DC-in, RJ-45
</t>
    </r>
  </si>
  <si>
    <r>
      <rPr>
        <b/>
        <sz val="8"/>
        <rFont val="Arial"/>
        <family val="2"/>
      </rPr>
      <t>netPC:</t>
    </r>
    <r>
      <rPr>
        <sz val="8"/>
        <rFont val="Arial"/>
        <family val="2"/>
      </rPr>
      <t xml:space="preserve">
charakteryzujący się następującymi parametrami:
CPU: minimum 2 rdzeniowy, częstotliwość min.: 2x 1.90GHz • RAM: 4GB DDR3 (2x 2GB) • Dysk twardy min.:: 500GB HDD • Grafika min.:</t>
    </r>
    <r>
      <rPr>
        <b/>
        <sz val="8"/>
        <rFont val="Arial"/>
        <family val="2"/>
      </rPr>
      <t xml:space="preserve"> </t>
    </r>
    <r>
      <rPr>
        <sz val="8"/>
        <rFont val="Arial"/>
        <family val="2"/>
      </rPr>
      <t xml:space="preserve">4400 (IGP), wyjścia video min.: HDMI, DisplayPort • Złącza zewnętrzne min.: 4x USB-A 3.0, 2x USB-A 2.0, 1x Gb LAN, czytnik kart pamięci (SD/​SDHC/​SDXC/​MMC), 2x wtyczka jack, 1x S/​PDIF (optyczny) • łączność bezprzewodowa min.: WLAN 802.11a/​b/​g/​n/​ac, Bluetooth 4.0 • System operacyjny: możliwość zainstalowania Win 7• Wymiary nie większe niż: (SxWxG): 250x70x250mm • Cechy szczególne:obudowa  Nettop, mocowanie VESA 75x75/​100x100, 
 </t>
    </r>
  </si>
  <si>
    <r>
      <rPr>
        <b/>
        <sz val="8"/>
        <rFont val="Arial"/>
        <family val="2"/>
      </rPr>
      <t xml:space="preserve"> KOMPUTER PRZENOŚNY</t>
    </r>
    <r>
      <rPr>
        <sz val="8"/>
        <rFont val="Arial"/>
        <family val="2"/>
      </rPr>
      <t xml:space="preserve"> </t>
    </r>
    <r>
      <rPr>
        <b/>
        <sz val="8"/>
        <rFont val="Arial"/>
        <family val="2"/>
      </rPr>
      <t>Laptop</t>
    </r>
    <r>
      <rPr>
        <sz val="8"/>
        <rFont val="Arial"/>
        <family val="2"/>
      </rPr>
      <t xml:space="preserve"> charakteryzujący się następującymi cechami:                                                                              
Procesor   (2 rdzenie, od 2.70 GHz do 3.50 GHz,4 MB cache)
Pamięć RAM    8 GB (SO-DIMM DDR4, 2133MHz)
Dysk twardy    512 GB SSD 
Typ ekranu    Błyszczący, LED, IPS
Przekątna ekranu    12,5" - 13,3"
Rozdzielczość ekranu    1920 x 1080 (FullHD)
Dźwięk Zintegrowana karta dźwiękowa zgodna z Intel High Definition Audio
Wbudowany mikrofon, Wbudowane głośniki stereo
Kamera internetowa   
Wi-Fi 802.11 a/b/g/n/ac
Moduł Bluetooth
Rodzaje wejść / wyjść    USB Typu-C 
Wyjście słuchawkowe/wejście mikrofonowe 
System operacyjny Microsoft Windows 10
Oprogramowanie pakiet biurowy MS OFFICE w wersji edukacyjnej  
Waga do 1,0 kg (z baterią)
Podświetlana klawiatura
Wielodotykowy, intuicyjny touchpad
Etui na laptopa, mysz bezprzewodowa                                                                                                                                  </t>
    </r>
  </si>
  <si>
    <r>
      <rPr>
        <b/>
        <sz val="8"/>
        <rFont val="Arial"/>
        <family val="2"/>
      </rPr>
      <t>KOMPUTER PRZENOŚNY Laptop</t>
    </r>
    <r>
      <rPr>
        <sz val="8"/>
        <rFont val="Arial"/>
        <family val="2"/>
      </rPr>
      <t xml:space="preserve"> charakteryzujący się następującymi cechami:
1) Przekątna ekranu min.17 cali (Full HD) , rozdzielczość min. 1920x1080 pikseli
2) Procesor minimum 4 rdzeniowy z możliwością uruchaminia 2 wątków na rdzeniu.
3) Pamięć RAM min. 16GB 
4) dysk twardy minimum 500GB 
5) Karta grafiki NVIDIA minimum GTX 950                                                                                                                                 6) Napędy: DVD+/-RW, Super Multi-Dual Layertwardy                                                           
7) Komunikacja: minimum- 2xUSB 2.0, USB 3.0, Wi-Fi,802.11b/g/n, Bluetooth 4, Podświetlanie Led,   
8) Czytnik kart pamięci: obsługa kart o pojemności maksymalnej nie mniej niż 64GB SD/SDHC/SDXC,Inter Turbo Boost 2,
9) Kamera internetowa HD, mikrofon, głośniki, klawiatura podświetlana i odporna na zalanie      
10) W komplecie zasilacz, mysz bezprzewodowa i torba do przenoszenia laptopa z oddzielną kieszenią do akcesorii, bateria
11) System operacyjny (polska wersja językowa)  Windows 10,0
12) Oprogramowanie pakiet biurowy MS OFFICE w wersji edukacyjnej                                                                                                                                          
</t>
    </r>
  </si>
  <si>
    <r>
      <t xml:space="preserve">Komputer przenośny (laptop) o następujących parametrach technicznych:
</t>
    </r>
    <r>
      <rPr>
        <sz val="8"/>
        <rFont val="Arial"/>
        <family val="2"/>
      </rPr>
      <t xml:space="preserve">Procesor  wielordzeniowy, zgodny z architekturą x 86, możliwość uruchomiena aplikacji 64 bitowych, z wirtualizacją o wydajności ocenianej na conajmniej 8943 pkt. w treści  PassMark - CPU Mark Laptop &amp; Portable CPU Performance - Updated 31st of March 2017  według wyników opublikowanych na stronie http://www.cpubenchmark.net/laptop.html                                                      Liczba rdzeni / wątków: 4/8, Chipset, Pamięć RAM (zainstalowana) 8 GB, Pamięć RAM (maksymalna) 32 GB, Typ pamięci RAM: DDR4, Częstotliwość pamięci: 2133MHz, Ilość gniazd pamięci (ogółem/wolne): 2/1, Dysk Twardy: Dysk HDD 1TB, Dysk SSD 120 GB (Czytanie: nie mniej niż 530MB/s, Zapis nie mniej niż: 430MB/s), Prędkość obrotowa dysku HDD [obr./min.] nie większa niż 5400, Rodzaj karty graficznej: Dedykowana, Chipset karty graficznej: dwurdzeniowy:1)  wbudowany; 2) z obsługą Cuda </t>
    </r>
    <r>
      <rPr>
        <sz val="8"/>
        <rFont val="Arial"/>
        <family val="2"/>
      </rPr>
      <t xml:space="preserve">, Pamięć karty graficznej: 2GB, Typ pamięci: GDDR5, Ekran o przekątnej: 15.6 [cal], Współczynniku kształtu obrazu 16:9, Rozdzielczość natywna 1920 x 1080 (Full HD), Powłoka matrycy: Matowa, Typ matrycy: IPS, Częstotliwość odświeżania [Hz]: 60, Porty: Wyjście HDMI, 2x Mini DisplayPort, Wejście mikrofonowe, Wyjście słuchawkowe, 2x USB 3.0, 1x USB-C, Czytnik kart pamięci, RJ-45, Karta sieciowa: 10/100/1000 Mb/s, Łączność bezprzewodowa: Bluetooth, WiFi 802.11 a/b/g/n/ac, Bateria: Akumulator 6-komorowy Litowo-Jonowy o pojemności nie mniejszaj niż 62 Wh, Multimedia: Urządzenie wskazujące z obsługą gestów, Touchpad, Klawiatura numeryczna, Klawiatura wyspowa, Podświetlenie klawiatury, Karta dźwiękowa zintegrowana, Dźwięk HD Audio Sound Blaster Cinema 3, Wbudowane głośniki, Wbudowany mikrofon, Wbudowana kamera 1080p, Wysokość nie większa niż [cm]: 2.7, Szerokość nie większa niż [cm]: 38.0,  Głębokość nie większa niż [cm]: 27.0, Waga nie większa niż [kg]: 2.4, Zarządzanie bezpieczeństwem: Gniazdo Kensington Lock, Intel OS Guard, Zastosowane technologie: CUDA, </t>
    </r>
    <r>
      <rPr>
        <sz val="8"/>
        <rFont val="Arial"/>
        <family val="2"/>
      </rPr>
      <t xml:space="preserve"> SATA, Załączone wyposażenie: Akumulator, Zasilacz z przewodem zasilającym, </t>
    </r>
  </si>
  <si>
    <t xml:space="preserve">Komputer stacjonarny o następujących parametrach technicznych:
Procesor (4 rdzenie, od 3.40 GHz do 4.00 GHz, 8 MB cache), Pamięć RAM nie mniej niż 8 GB typu DIMM DDR3, 1600 MHz; Maksymalna obsługiwana ilość pamięci RAM nie mniej ni z 32 GB; Ilość gniazd pamięci na płycie głównej nie mniej niż 2; ilość zajętych gniazd pamięci RAM 1; Karta graficzna -wielkość własnej pamięci karty graficznej nie mniej niż 2048 MB typu GDDR5; Dysk twardy nie mniejszy niż 1000 GB typu SATA; Napędy optyczne: nagrywarka DVD+/-RW DualLayer; karta sieciow LAN 10/100/1000 Mbps; Liczba i rodzaj wejść/wyjść na panelu przednim: USB 3.1 Gen. 1 (USB 3.0) nie mniej niż 2 szt.; Wyjście słuchawkowe / głośnikowe - 1 szt.; Wejście mikrofonowe - 1 szt.; Liczba i rodzaj rodzaj wejść/wyjść na panelu tylnym: USB 2.0 - nie mniej niż 2 szt.; wyjście Display Port z karty graficznej - nie mniej niż 1 szt.; wyjścia DVI z karty graficznej - nie mniej niż 2 szt.; wyjście DVI z płyty głównej nie mniej niż 1 szt.; wyjście VGA (D-sub) nie mniej niż 1 szt. wyjście HDMI z karty graficznej nie mniej niż 1 szt.; Liczba wejść/wyjść audio - 3 szt.; USB 3.1 Gen. 1 (USB 3.0) nie mniej niż 2 szt.; Zasilacz o mocy nie mniejszej niż 500 W; Zainstalowany system operacyjny Microsoft Windows 10 (wersja 64-bitowa); Nośnik z systemem MS Windows 10 (wersja 64-bitowa); Wysokość obudowy nie większa niż 380 mm, Szerokość obudowy nie większa niż 200 mm; Głębokość obudowy nie większa niż 430 mm; kabel zasilający.
</t>
  </si>
  <si>
    <r>
      <t xml:space="preserve">Komputer  PC  cd. 
które można łatwo złamać lub wyrwać bądź otworzyć(np. klapki do DVD, zaślepki do zatok 3,5")
Zasilacz: min. 450W wentylator min 12cm,  PFC atywne, minimum certyfikat 80 PLUS srebro ,
głośność całego zestawu max. 30db mierzone z odległości 1m.
Mysz optyczna przewodowa z rolką złącze USB  długość kabla min 1,5m,solidne wykonanie odporne na uszkodzenia mechaniczne, 
klawiatura przewodowa, </t>
    </r>
    <r>
      <rPr>
        <sz val="8"/>
        <rFont val="Arial"/>
        <family val="2"/>
      </rPr>
      <t xml:space="preserve">złącze USB  długość kabla min 1,5m. solidne wykonanie odporne na uszkodzenia mechaniczne; 
</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</si>
</sst>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0.0"/>
    <numFmt numFmtId="168" formatCode="[$€-2]\ #,##0.00_);[Red]\([$€-2]\ #,##0.00\)"/>
    <numFmt numFmtId="169" formatCode="#,##0.00;[Red]#,##0.00"/>
    <numFmt numFmtId="170" formatCode="#,##0.00\ &quot;zł&quot;"/>
    <numFmt numFmtId="171" formatCode="#,##0.00\ _z_ł"/>
    <numFmt numFmtId="172" formatCode="0.000"/>
  </numFmts>
  <fonts count="48">
    <font>
      <sz val="10"/>
      <name val="Arial CE"/>
      <family val="0"/>
    </font>
    <font>
      <sz val="8"/>
      <name val="Arial CE"/>
      <family val="0"/>
    </font>
    <font>
      <u val="single"/>
      <sz val="10"/>
      <color indexed="12"/>
      <name val="Arial CE"/>
      <family val="0"/>
    </font>
    <font>
      <u val="single"/>
      <sz val="10"/>
      <color indexed="36"/>
      <name val="Arial CE"/>
      <family val="0"/>
    </font>
    <font>
      <sz val="8"/>
      <name val="Arial"/>
      <family val="2"/>
    </font>
    <font>
      <i/>
      <sz val="8"/>
      <name val="Arial"/>
      <family val="2"/>
    </font>
    <font>
      <sz val="11"/>
      <color indexed="17"/>
      <name val="Czcionka tekstu podstawowego"/>
      <family val="2"/>
    </font>
    <font>
      <b/>
      <sz val="8"/>
      <name val="Arial"/>
      <family val="2"/>
    </font>
    <font>
      <i/>
      <sz val="8"/>
      <name val="Arial CE"/>
      <family val="0"/>
    </font>
    <font>
      <sz val="11"/>
      <color indexed="8"/>
      <name val="Calibri"/>
      <family val="2"/>
    </font>
    <font>
      <sz val="9"/>
      <color indexed="10"/>
      <name val="Arial"/>
      <family val="2"/>
    </font>
    <font>
      <sz val="8"/>
      <name val="Czcionka tekstu podstawowego"/>
      <family val="2"/>
    </font>
    <font>
      <sz val="8"/>
      <name val="Tahoma"/>
      <family val="2"/>
    </font>
    <font>
      <sz val="9"/>
      <name val="Arial CE"/>
      <family val="2"/>
    </font>
    <font>
      <b/>
      <sz val="8"/>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6" fillId="29" borderId="0" applyNumberFormat="0" applyBorder="0" applyAlignment="0" applyProtection="0"/>
    <xf numFmtId="0" fontId="2" fillId="0" borderId="0" applyNumberFormat="0" applyFill="0" applyBorder="0" applyAlignment="0" applyProtection="0"/>
    <xf numFmtId="0" fontId="36" fillId="0" borderId="3" applyNumberFormat="0" applyFill="0" applyAlignment="0" applyProtection="0"/>
    <xf numFmtId="0" fontId="37" fillId="30"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42"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2"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3" borderId="0" applyNumberFormat="0" applyBorder="0" applyAlignment="0" applyProtection="0"/>
  </cellStyleXfs>
  <cellXfs count="71">
    <xf numFmtId="0" fontId="0" fillId="0" borderId="0" xfId="0"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Alignment="1">
      <alignment horizontal="center" vertical="center"/>
    </xf>
    <xf numFmtId="4" fontId="7" fillId="0" borderId="10"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left"/>
    </xf>
    <xf numFmtId="0" fontId="5" fillId="0" borderId="10" xfId="0" applyFont="1" applyFill="1" applyBorder="1" applyAlignment="1">
      <alignment horizontal="center"/>
    </xf>
    <xf numFmtId="0" fontId="5" fillId="0" borderId="0" xfId="0" applyFont="1" applyFill="1" applyAlignment="1">
      <alignment horizontal="center"/>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0" fontId="8" fillId="0" borderId="10" xfId="0" applyFont="1" applyBorder="1" applyAlignment="1">
      <alignment horizontal="center" vertical="top"/>
    </xf>
    <xf numFmtId="0" fontId="4" fillId="0" borderId="10" xfId="0" applyFont="1" applyFill="1" applyBorder="1" applyAlignment="1">
      <alignment horizontal="center" vertical="top"/>
    </xf>
    <xf numFmtId="4" fontId="1" fillId="0" borderId="10" xfId="0" applyNumberFormat="1" applyFont="1" applyBorder="1" applyAlignment="1">
      <alignment horizontal="right" vertical="top"/>
    </xf>
    <xf numFmtId="0" fontId="4" fillId="34" borderId="10" xfId="0" applyFont="1" applyFill="1" applyBorder="1" applyAlignment="1">
      <alignment vertical="top" wrapText="1"/>
    </xf>
    <xf numFmtId="0" fontId="1" fillId="0" borderId="10" xfId="0" applyFont="1" applyFill="1" applyBorder="1" applyAlignment="1">
      <alignment horizontal="left" vertical="top" wrapText="1"/>
    </xf>
    <xf numFmtId="2" fontId="4" fillId="0" borderId="10" xfId="0" applyNumberFormat="1"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0" fontId="4" fillId="35" borderId="10" xfId="0" applyFont="1" applyFill="1" applyBorder="1" applyAlignment="1">
      <alignment horizontal="center" vertical="top" wrapText="1"/>
    </xf>
    <xf numFmtId="4" fontId="1" fillId="0" borderId="10" xfId="0" applyNumberFormat="1" applyFont="1" applyBorder="1" applyAlignment="1">
      <alignment horizontal="center" vertical="top"/>
    </xf>
    <xf numFmtId="0" fontId="7" fillId="34" borderId="10" xfId="0" applyFont="1" applyFill="1" applyBorder="1" applyAlignment="1">
      <alignment vertical="top" wrapText="1"/>
    </xf>
    <xf numFmtId="0" fontId="4" fillId="36" borderId="10" xfId="0" applyFont="1" applyFill="1" applyBorder="1" applyAlignment="1">
      <alignment horizontal="left" vertical="top" wrapText="1"/>
    </xf>
    <xf numFmtId="0" fontId="4" fillId="0" borderId="10" xfId="54" applyFont="1" applyFill="1" applyBorder="1" applyAlignment="1">
      <alignment horizontal="center" vertical="top"/>
      <protection/>
    </xf>
    <xf numFmtId="0" fontId="1" fillId="0" borderId="10" xfId="0" applyFont="1" applyBorder="1" applyAlignment="1">
      <alignment vertical="top" wrapText="1"/>
    </xf>
    <xf numFmtId="0" fontId="1" fillId="0" borderId="10" xfId="0" applyFont="1" applyBorder="1" applyAlignment="1">
      <alignment horizontal="center" vertical="top"/>
    </xf>
    <xf numFmtId="4" fontId="1" fillId="0" borderId="10" xfId="0" applyNumberFormat="1" applyFont="1" applyBorder="1" applyAlignment="1">
      <alignment vertical="top"/>
    </xf>
    <xf numFmtId="0" fontId="4" fillId="0" borderId="10" xfId="0" applyFont="1" applyFill="1" applyBorder="1" applyAlignment="1">
      <alignment horizontal="left" vertical="top" wrapText="1"/>
    </xf>
    <xf numFmtId="0" fontId="4" fillId="0" borderId="10" xfId="0" applyFont="1" applyBorder="1" applyAlignment="1">
      <alignment horizontal="center" vertical="top"/>
    </xf>
    <xf numFmtId="0" fontId="4" fillId="0" borderId="10" xfId="0" applyFont="1" applyBorder="1" applyAlignment="1">
      <alignment horizontal="left" vertical="top" wrapText="1"/>
    </xf>
    <xf numFmtId="0" fontId="4" fillId="0" borderId="10" xfId="0" applyFont="1" applyBorder="1" applyAlignment="1">
      <alignment horizontal="center" vertical="top" wrapText="1"/>
    </xf>
    <xf numFmtId="4" fontId="4" fillId="0" borderId="10" xfId="0" applyNumberFormat="1" applyFont="1" applyBorder="1" applyAlignment="1">
      <alignment horizontal="right" vertical="top" wrapText="1"/>
    </xf>
    <xf numFmtId="0" fontId="4" fillId="35" borderId="10" xfId="0" applyFont="1" applyFill="1" applyBorder="1" applyAlignment="1">
      <alignment horizontal="left" vertical="top" wrapText="1"/>
    </xf>
    <xf numFmtId="0" fontId="1" fillId="35" borderId="10" xfId="0" applyFont="1" applyFill="1" applyBorder="1" applyAlignment="1">
      <alignment horizontal="center" vertical="top"/>
    </xf>
    <xf numFmtId="0" fontId="4" fillId="35" borderId="10" xfId="0" applyFont="1" applyFill="1" applyBorder="1" applyAlignment="1">
      <alignment horizontal="center" vertical="top"/>
    </xf>
    <xf numFmtId="4" fontId="4" fillId="35" borderId="10" xfId="0" applyNumberFormat="1" applyFont="1" applyFill="1" applyBorder="1" applyAlignment="1">
      <alignment horizontal="right" vertical="top" wrapText="1"/>
    </xf>
    <xf numFmtId="0" fontId="7" fillId="37" borderId="10" xfId="0" applyFont="1" applyFill="1" applyBorder="1" applyAlignment="1">
      <alignment horizontal="left" vertical="top" wrapText="1"/>
    </xf>
    <xf numFmtId="0" fontId="4" fillId="35" borderId="10" xfId="0" applyFont="1" applyFill="1" applyBorder="1" applyAlignment="1" applyProtection="1">
      <alignment horizontal="center" vertical="top"/>
      <protection/>
    </xf>
    <xf numFmtId="0" fontId="7" fillId="35" borderId="10" xfId="0" applyFont="1" applyFill="1" applyBorder="1" applyAlignment="1">
      <alignment horizontal="left" vertical="top" wrapText="1"/>
    </xf>
    <xf numFmtId="3" fontId="1" fillId="0" borderId="10" xfId="0" applyNumberFormat="1" applyFont="1" applyBorder="1" applyAlignment="1">
      <alignment vertical="top"/>
    </xf>
    <xf numFmtId="0" fontId="4" fillId="35" borderId="10" xfId="0" applyNumberFormat="1" applyFont="1" applyFill="1" applyBorder="1" applyAlignment="1">
      <alignment horizontal="center" vertical="top"/>
    </xf>
    <xf numFmtId="0" fontId="11" fillId="35" borderId="10" xfId="45" applyNumberFormat="1" applyFont="1" applyFill="1" applyBorder="1" applyAlignment="1" applyProtection="1">
      <alignment horizontal="center" vertical="top"/>
      <protection/>
    </xf>
    <xf numFmtId="2" fontId="11" fillId="35" borderId="10" xfId="45" applyNumberFormat="1" applyFont="1" applyFill="1" applyBorder="1" applyAlignment="1" applyProtection="1">
      <alignment vertical="top"/>
      <protection/>
    </xf>
    <xf numFmtId="0" fontId="4" fillId="0" borderId="10" xfId="0" applyFont="1" applyBorder="1" applyAlignment="1">
      <alignment vertical="top" wrapText="1"/>
    </xf>
    <xf numFmtId="0" fontId="7" fillId="0" borderId="10" xfId="0" applyFont="1" applyFill="1" applyBorder="1" applyAlignment="1">
      <alignment horizontal="left" vertical="top" wrapText="1"/>
    </xf>
    <xf numFmtId="0" fontId="4" fillId="0" borderId="10" xfId="0" applyNumberFormat="1" applyFont="1" applyFill="1" applyBorder="1" applyAlignment="1">
      <alignment horizontal="center" vertical="top"/>
    </xf>
    <xf numFmtId="0" fontId="11" fillId="0" borderId="10" xfId="45" applyNumberFormat="1" applyFont="1" applyFill="1" applyBorder="1" applyAlignment="1" applyProtection="1">
      <alignment horizontal="center" vertical="top"/>
      <protection/>
    </xf>
    <xf numFmtId="2" fontId="11" fillId="0" borderId="10" xfId="45" applyNumberFormat="1" applyFont="1" applyFill="1" applyBorder="1" applyAlignment="1" applyProtection="1">
      <alignment vertical="top"/>
      <protection/>
    </xf>
    <xf numFmtId="0" fontId="11" fillId="0" borderId="10" xfId="45" applyNumberFormat="1" applyFont="1" applyFill="1" applyBorder="1" applyAlignment="1" applyProtection="1">
      <alignment vertical="top"/>
      <protection/>
    </xf>
    <xf numFmtId="2" fontId="1" fillId="0" borderId="10" xfId="0" applyNumberFormat="1" applyFont="1" applyBorder="1" applyAlignment="1">
      <alignment horizontal="center" vertical="top"/>
    </xf>
    <xf numFmtId="0" fontId="12" fillId="0" borderId="10" xfId="0" applyFont="1" applyBorder="1" applyAlignment="1">
      <alignment horizontal="center" vertical="top"/>
    </xf>
    <xf numFmtId="0" fontId="8" fillId="0" borderId="10" xfId="0" applyFont="1" applyBorder="1" applyAlignment="1">
      <alignment horizontal="center" vertical="top"/>
    </xf>
    <xf numFmtId="4" fontId="1" fillId="0" borderId="10" xfId="0" applyNumberFormat="1" applyFont="1" applyBorder="1" applyAlignment="1">
      <alignment horizontal="right" vertical="top"/>
    </xf>
    <xf numFmtId="0" fontId="4" fillId="36" borderId="10" xfId="0" applyFont="1" applyFill="1" applyBorder="1" applyAlignment="1">
      <alignment horizontal="justify" vertical="top" wrapText="1"/>
    </xf>
    <xf numFmtId="0" fontId="4" fillId="0" borderId="10" xfId="0" applyNumberFormat="1" applyFont="1" applyFill="1" applyBorder="1" applyAlignment="1" applyProtection="1">
      <alignment horizontal="center" vertical="top" wrapText="1"/>
      <protection/>
    </xf>
    <xf numFmtId="0" fontId="4" fillId="0" borderId="10" xfId="55" applyFont="1" applyFill="1" applyBorder="1" applyAlignment="1">
      <alignment horizontal="center" vertical="top"/>
      <protection/>
    </xf>
    <xf numFmtId="0" fontId="0" fillId="0" borderId="10" xfId="0" applyBorder="1" applyAlignment="1">
      <alignment horizontal="center" vertical="top"/>
    </xf>
    <xf numFmtId="1" fontId="4" fillId="0" borderId="10" xfId="58" applyNumberFormat="1" applyFont="1" applyFill="1" applyBorder="1" applyAlignment="1">
      <alignment horizontal="center" vertical="top"/>
    </xf>
    <xf numFmtId="0" fontId="7" fillId="34" borderId="10" xfId="0" applyFont="1" applyFill="1" applyBorder="1" applyAlignment="1">
      <alignment vertical="top" wrapText="1"/>
    </xf>
    <xf numFmtId="0" fontId="1" fillId="0" borderId="10" xfId="0" applyFont="1" applyBorder="1" applyAlignment="1">
      <alignment horizontal="center" vertical="top" wrapText="1"/>
    </xf>
    <xf numFmtId="3" fontId="13" fillId="0" borderId="10" xfId="0" applyNumberFormat="1" applyFont="1" applyBorder="1" applyAlignment="1">
      <alignment vertical="top"/>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right" vertical="center"/>
    </xf>
    <xf numFmtId="0" fontId="4" fillId="0" borderId="10" xfId="0" applyNumberFormat="1" applyFont="1" applyFill="1" applyBorder="1" applyAlignment="1">
      <alignment vertical="top" wrapText="1"/>
    </xf>
    <xf numFmtId="0" fontId="1"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7" fillId="0" borderId="10" xfId="0" applyFont="1" applyFill="1" applyBorder="1" applyAlignment="1">
      <alignment vertical="top"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_BuiltIn_Dobre"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_S0PZ -  zbiorówka WAT - Dotacja Rektora + Przetarg ogólny"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7"/>
  <sheetViews>
    <sheetView tabSelected="1" view="pageLayout" workbookViewId="0" topLeftCell="A1">
      <selection activeCell="G3" sqref="G3"/>
    </sheetView>
  </sheetViews>
  <sheetFormatPr defaultColWidth="9.00390625" defaultRowHeight="12.75"/>
  <cols>
    <col min="1" max="1" width="3.375" style="7" customWidth="1"/>
    <col min="2" max="2" width="51.25390625" style="8" customWidth="1"/>
    <col min="3" max="3" width="10.625" style="8" customWidth="1"/>
    <col min="4" max="4" width="4.75390625" style="9" customWidth="1"/>
    <col min="5" max="5" width="5.625" style="9" customWidth="1"/>
    <col min="6" max="6" width="9.75390625" style="9" customWidth="1"/>
    <col min="7" max="7" width="9.375" style="8" customWidth="1"/>
    <col min="8" max="8" width="4.75390625" style="9" customWidth="1"/>
    <col min="9" max="9" width="9.875" style="8" customWidth="1"/>
    <col min="10" max="10" width="10.00390625" style="8" customWidth="1"/>
    <col min="11" max="11" width="14.625" style="10" customWidth="1"/>
    <col min="12" max="16384" width="9.125" style="8" customWidth="1"/>
  </cols>
  <sheetData>
    <row r="1" spans="1:11" ht="90">
      <c r="A1" s="3" t="s">
        <v>4</v>
      </c>
      <c r="B1" s="2" t="s">
        <v>9</v>
      </c>
      <c r="C1" s="2" t="s">
        <v>8</v>
      </c>
      <c r="D1" s="3" t="s">
        <v>0</v>
      </c>
      <c r="E1" s="3" t="s">
        <v>1</v>
      </c>
      <c r="F1" s="2" t="s">
        <v>2</v>
      </c>
      <c r="G1" s="2" t="s">
        <v>10</v>
      </c>
      <c r="H1" s="2" t="s">
        <v>3</v>
      </c>
      <c r="I1" s="2" t="s">
        <v>11</v>
      </c>
      <c r="J1" s="2" t="s">
        <v>12</v>
      </c>
      <c r="K1" s="65" t="s">
        <v>66</v>
      </c>
    </row>
    <row r="2" spans="1:11" s="12" customFormat="1" ht="11.25">
      <c r="A2" s="4">
        <v>1</v>
      </c>
      <c r="B2" s="11">
        <v>2</v>
      </c>
      <c r="C2" s="4">
        <v>3</v>
      </c>
      <c r="D2" s="11">
        <v>4</v>
      </c>
      <c r="E2" s="4">
        <v>5</v>
      </c>
      <c r="F2" s="11">
        <v>6</v>
      </c>
      <c r="G2" s="4">
        <v>7</v>
      </c>
      <c r="H2" s="11">
        <v>8</v>
      </c>
      <c r="I2" s="4">
        <v>9</v>
      </c>
      <c r="J2" s="11">
        <v>10</v>
      </c>
      <c r="K2" s="4">
        <v>11</v>
      </c>
    </row>
    <row r="3" spans="1:11" s="5" customFormat="1" ht="384.75" customHeight="1">
      <c r="A3" s="16">
        <v>1</v>
      </c>
      <c r="B3" s="48" t="s">
        <v>30</v>
      </c>
      <c r="C3" s="13" t="s">
        <v>13</v>
      </c>
      <c r="D3" s="14" t="s">
        <v>14</v>
      </c>
      <c r="E3" s="15">
        <v>1</v>
      </c>
      <c r="F3" s="17">
        <v>0</v>
      </c>
      <c r="G3" s="17">
        <f>E3*F3</f>
        <v>0</v>
      </c>
      <c r="H3" s="14">
        <v>23</v>
      </c>
      <c r="I3" s="17">
        <f>G3*H3/100</f>
        <v>0</v>
      </c>
      <c r="J3" s="17">
        <f>G3+I3</f>
        <v>0</v>
      </c>
      <c r="K3" s="19"/>
    </row>
    <row r="4" spans="1:11" s="5" customFormat="1" ht="395.25" customHeight="1">
      <c r="A4" s="16"/>
      <c r="B4" s="22" t="s">
        <v>68</v>
      </c>
      <c r="C4" s="13"/>
      <c r="D4" s="14"/>
      <c r="E4" s="15"/>
      <c r="F4" s="17"/>
      <c r="G4" s="17"/>
      <c r="H4" s="14"/>
      <c r="I4" s="17"/>
      <c r="J4" s="17"/>
      <c r="K4" s="19"/>
    </row>
    <row r="5" spans="1:11" s="5" customFormat="1" ht="409.5" customHeight="1">
      <c r="A5" s="16">
        <v>2</v>
      </c>
      <c r="B5" s="48" t="s">
        <v>28</v>
      </c>
      <c r="C5" s="49" t="s">
        <v>13</v>
      </c>
      <c r="D5" s="50" t="s">
        <v>14</v>
      </c>
      <c r="E5" s="49">
        <v>1</v>
      </c>
      <c r="F5" s="51">
        <v>0</v>
      </c>
      <c r="G5" s="17">
        <f aca="true" t="shared" si="0" ref="G5:G45">E5*F5</f>
        <v>0</v>
      </c>
      <c r="H5" s="52">
        <v>23</v>
      </c>
      <c r="I5" s="17">
        <f aca="true" t="shared" si="1" ref="I5:I45">G5*H5/100</f>
        <v>0</v>
      </c>
      <c r="J5" s="17">
        <f aca="true" t="shared" si="2" ref="J5:J45">G5+I5</f>
        <v>0</v>
      </c>
      <c r="K5" s="19"/>
    </row>
    <row r="6" spans="1:11" s="5" customFormat="1" ht="409.5" customHeight="1">
      <c r="A6" s="16"/>
      <c r="B6" s="67" t="s">
        <v>69</v>
      </c>
      <c r="C6" s="13"/>
      <c r="D6" s="14"/>
      <c r="E6" s="15"/>
      <c r="F6" s="17"/>
      <c r="G6" s="17"/>
      <c r="H6" s="14"/>
      <c r="I6" s="17"/>
      <c r="J6" s="17"/>
      <c r="K6" s="19"/>
    </row>
    <row r="7" spans="1:11" s="5" customFormat="1" ht="409.5" customHeight="1">
      <c r="A7" s="16"/>
      <c r="B7" s="18" t="s">
        <v>40</v>
      </c>
      <c r="C7" s="13"/>
      <c r="D7" s="14"/>
      <c r="E7" s="15"/>
      <c r="F7" s="17"/>
      <c r="G7" s="17"/>
      <c r="H7" s="14"/>
      <c r="I7" s="17"/>
      <c r="J7" s="17"/>
      <c r="K7" s="19"/>
    </row>
    <row r="8" spans="1:11" s="5" customFormat="1" ht="339.75" customHeight="1">
      <c r="A8" s="16"/>
      <c r="B8" s="18" t="s">
        <v>41</v>
      </c>
      <c r="C8" s="13"/>
      <c r="D8" s="14"/>
      <c r="E8" s="15"/>
      <c r="F8" s="17"/>
      <c r="G8" s="17"/>
      <c r="H8" s="14"/>
      <c r="I8" s="17"/>
      <c r="J8" s="17"/>
      <c r="K8" s="19"/>
    </row>
    <row r="9" spans="1:11" s="5" customFormat="1" ht="409.5" customHeight="1">
      <c r="A9" s="16"/>
      <c r="B9" s="18" t="s">
        <v>42</v>
      </c>
      <c r="C9" s="13"/>
      <c r="D9" s="14"/>
      <c r="E9" s="15"/>
      <c r="F9" s="17"/>
      <c r="G9" s="17"/>
      <c r="H9" s="14"/>
      <c r="I9" s="17"/>
      <c r="J9" s="17"/>
      <c r="K9" s="19"/>
    </row>
    <row r="10" spans="1:11" s="5" customFormat="1" ht="198" customHeight="1">
      <c r="A10" s="16"/>
      <c r="B10" s="18" t="s">
        <v>34</v>
      </c>
      <c r="C10" s="13"/>
      <c r="D10" s="14"/>
      <c r="E10" s="15"/>
      <c r="F10" s="17"/>
      <c r="G10" s="17"/>
      <c r="H10" s="14"/>
      <c r="I10" s="17"/>
      <c r="J10" s="17"/>
      <c r="K10" s="19"/>
    </row>
    <row r="11" spans="1:11" s="5" customFormat="1" ht="219" customHeight="1">
      <c r="A11" s="16">
        <v>3</v>
      </c>
      <c r="B11" s="18" t="s">
        <v>43</v>
      </c>
      <c r="C11" s="16" t="s">
        <v>16</v>
      </c>
      <c r="D11" s="16" t="s">
        <v>7</v>
      </c>
      <c r="E11" s="16">
        <v>1</v>
      </c>
      <c r="F11" s="43">
        <v>0</v>
      </c>
      <c r="G11" s="17">
        <f t="shared" si="0"/>
        <v>0</v>
      </c>
      <c r="H11" s="16">
        <v>23</v>
      </c>
      <c r="I11" s="17">
        <f t="shared" si="1"/>
        <v>0</v>
      </c>
      <c r="J11" s="17">
        <f t="shared" si="2"/>
        <v>0</v>
      </c>
      <c r="K11" s="21"/>
    </row>
    <row r="12" spans="1:11" s="5" customFormat="1" ht="241.5" customHeight="1">
      <c r="A12" s="16">
        <v>4</v>
      </c>
      <c r="B12" s="18" t="s">
        <v>64</v>
      </c>
      <c r="C12" s="16" t="s">
        <v>17</v>
      </c>
      <c r="D12" s="16" t="s">
        <v>7</v>
      </c>
      <c r="E12" s="16">
        <v>1</v>
      </c>
      <c r="F12" s="64">
        <v>0</v>
      </c>
      <c r="G12" s="17">
        <f t="shared" si="0"/>
        <v>0</v>
      </c>
      <c r="H12" s="16">
        <v>23</v>
      </c>
      <c r="I12" s="17">
        <f t="shared" si="1"/>
        <v>0</v>
      </c>
      <c r="J12" s="17">
        <f t="shared" si="2"/>
        <v>0</v>
      </c>
      <c r="K12" s="21"/>
    </row>
    <row r="13" spans="1:11" s="5" customFormat="1" ht="171" customHeight="1">
      <c r="A13" s="16">
        <v>5</v>
      </c>
      <c r="B13" s="21" t="s">
        <v>44</v>
      </c>
      <c r="C13" s="13" t="s">
        <v>18</v>
      </c>
      <c r="D13" s="14" t="s">
        <v>7</v>
      </c>
      <c r="E13" s="14">
        <v>1</v>
      </c>
      <c r="F13" s="17">
        <v>0</v>
      </c>
      <c r="G13" s="17">
        <f t="shared" si="0"/>
        <v>0</v>
      </c>
      <c r="H13" s="14">
        <v>23</v>
      </c>
      <c r="I13" s="17">
        <f t="shared" si="1"/>
        <v>0</v>
      </c>
      <c r="J13" s="17">
        <f t="shared" si="2"/>
        <v>0</v>
      </c>
      <c r="K13" s="19"/>
    </row>
    <row r="14" spans="1:11" s="5" customFormat="1" ht="141.75" customHeight="1">
      <c r="A14" s="16">
        <v>6</v>
      </c>
      <c r="B14" s="21" t="s">
        <v>45</v>
      </c>
      <c r="C14" s="27" t="s">
        <v>23</v>
      </c>
      <c r="D14" s="14" t="s">
        <v>7</v>
      </c>
      <c r="E14" s="14">
        <v>2</v>
      </c>
      <c r="F14" s="17">
        <v>0</v>
      </c>
      <c r="G14" s="17">
        <f t="shared" si="0"/>
        <v>0</v>
      </c>
      <c r="H14" s="14">
        <v>23</v>
      </c>
      <c r="I14" s="17">
        <f t="shared" si="1"/>
        <v>0</v>
      </c>
      <c r="J14" s="17">
        <f t="shared" si="2"/>
        <v>0</v>
      </c>
      <c r="K14" s="19"/>
    </row>
    <row r="15" spans="1:11" s="5" customFormat="1" ht="179.25" customHeight="1">
      <c r="A15" s="16">
        <v>7</v>
      </c>
      <c r="B15" s="21" t="s">
        <v>46</v>
      </c>
      <c r="C15" s="23" t="s">
        <v>17</v>
      </c>
      <c r="D15" s="14" t="s">
        <v>7</v>
      </c>
      <c r="E15" s="14">
        <v>1</v>
      </c>
      <c r="F15" s="17">
        <v>0</v>
      </c>
      <c r="G15" s="17">
        <f t="shared" si="0"/>
        <v>0</v>
      </c>
      <c r="H15" s="14">
        <v>23</v>
      </c>
      <c r="I15" s="17">
        <f t="shared" si="1"/>
        <v>0</v>
      </c>
      <c r="J15" s="17">
        <f t="shared" si="2"/>
        <v>0</v>
      </c>
      <c r="K15" s="19"/>
    </row>
    <row r="16" spans="1:11" s="5" customFormat="1" ht="97.5" customHeight="1">
      <c r="A16" s="16">
        <v>8</v>
      </c>
      <c r="B16" s="21" t="s">
        <v>47</v>
      </c>
      <c r="C16" s="41" t="s">
        <v>26</v>
      </c>
      <c r="D16" s="14" t="s">
        <v>7</v>
      </c>
      <c r="E16" s="14">
        <v>1</v>
      </c>
      <c r="F16" s="17">
        <v>0</v>
      </c>
      <c r="G16" s="17">
        <f t="shared" si="0"/>
        <v>0</v>
      </c>
      <c r="H16" s="14">
        <v>23</v>
      </c>
      <c r="I16" s="17">
        <f t="shared" si="1"/>
        <v>0</v>
      </c>
      <c r="J16" s="17">
        <f t="shared" si="2"/>
        <v>0</v>
      </c>
      <c r="K16" s="19"/>
    </row>
    <row r="17" spans="1:11" s="5" customFormat="1" ht="240" customHeight="1">
      <c r="A17" s="16">
        <v>9</v>
      </c>
      <c r="B17" s="18" t="s">
        <v>48</v>
      </c>
      <c r="C17" s="13" t="s">
        <v>23</v>
      </c>
      <c r="D17" s="14" t="s">
        <v>7</v>
      </c>
      <c r="E17" s="15">
        <v>2</v>
      </c>
      <c r="F17" s="17">
        <v>0</v>
      </c>
      <c r="G17" s="17">
        <f t="shared" si="0"/>
        <v>0</v>
      </c>
      <c r="H17" s="14">
        <v>23</v>
      </c>
      <c r="I17" s="17">
        <f t="shared" si="1"/>
        <v>0</v>
      </c>
      <c r="J17" s="17">
        <f t="shared" si="2"/>
        <v>0</v>
      </c>
      <c r="K17" s="19"/>
    </row>
    <row r="18" spans="1:11" s="5" customFormat="1" ht="198.75" customHeight="1">
      <c r="A18" s="16">
        <v>10</v>
      </c>
      <c r="B18" s="47" t="s">
        <v>49</v>
      </c>
      <c r="C18" s="13" t="s">
        <v>29</v>
      </c>
      <c r="D18" s="29" t="s">
        <v>7</v>
      </c>
      <c r="E18" s="29">
        <v>1</v>
      </c>
      <c r="F18" s="30">
        <v>0</v>
      </c>
      <c r="G18" s="17">
        <f t="shared" si="0"/>
        <v>0</v>
      </c>
      <c r="H18" s="29">
        <v>23</v>
      </c>
      <c r="I18" s="17">
        <f t="shared" si="1"/>
        <v>0</v>
      </c>
      <c r="J18" s="17">
        <f t="shared" si="2"/>
        <v>0</v>
      </c>
      <c r="K18" s="19"/>
    </row>
    <row r="19" spans="1:11" s="5" customFormat="1" ht="312" customHeight="1">
      <c r="A19" s="16">
        <v>11</v>
      </c>
      <c r="B19" s="22" t="s">
        <v>72</v>
      </c>
      <c r="C19" s="23" t="s">
        <v>17</v>
      </c>
      <c r="D19" s="14" t="s">
        <v>7</v>
      </c>
      <c r="E19" s="15">
        <v>1</v>
      </c>
      <c r="F19" s="17">
        <v>0</v>
      </c>
      <c r="G19" s="17">
        <f t="shared" si="0"/>
        <v>0</v>
      </c>
      <c r="H19" s="14">
        <v>23</v>
      </c>
      <c r="I19" s="17">
        <f t="shared" si="1"/>
        <v>0</v>
      </c>
      <c r="J19" s="17">
        <f t="shared" si="2"/>
        <v>0</v>
      </c>
      <c r="K19" s="19"/>
    </row>
    <row r="20" spans="1:11" s="5" customFormat="1" ht="342.75" customHeight="1">
      <c r="A20" s="16">
        <v>12</v>
      </c>
      <c r="B20" s="22" t="s">
        <v>71</v>
      </c>
      <c r="C20" s="23" t="s">
        <v>17</v>
      </c>
      <c r="D20" s="14" t="s">
        <v>7</v>
      </c>
      <c r="E20" s="15">
        <v>4</v>
      </c>
      <c r="F20" s="17">
        <v>0</v>
      </c>
      <c r="G20" s="17">
        <f t="shared" si="0"/>
        <v>0</v>
      </c>
      <c r="H20" s="14">
        <v>23</v>
      </c>
      <c r="I20" s="17">
        <f t="shared" si="1"/>
        <v>0</v>
      </c>
      <c r="J20" s="17">
        <f t="shared" si="2"/>
        <v>0</v>
      </c>
      <c r="K20" s="19"/>
    </row>
    <row r="21" spans="1:11" s="5" customFormat="1" ht="117" customHeight="1">
      <c r="A21" s="16">
        <v>13</v>
      </c>
      <c r="B21" s="25" t="s">
        <v>20</v>
      </c>
      <c r="C21" s="13" t="s">
        <v>18</v>
      </c>
      <c r="D21" s="14" t="s">
        <v>7</v>
      </c>
      <c r="E21" s="15">
        <v>1</v>
      </c>
      <c r="F21" s="24">
        <v>0</v>
      </c>
      <c r="G21" s="17">
        <f t="shared" si="0"/>
        <v>0</v>
      </c>
      <c r="H21" s="14">
        <v>23</v>
      </c>
      <c r="I21" s="17">
        <f t="shared" si="1"/>
        <v>0</v>
      </c>
      <c r="J21" s="17">
        <f t="shared" si="2"/>
        <v>0</v>
      </c>
      <c r="K21" s="19"/>
    </row>
    <row r="22" spans="1:11" s="5" customFormat="1" ht="100.5" customHeight="1">
      <c r="A22" s="16">
        <v>14</v>
      </c>
      <c r="B22" s="22" t="s">
        <v>50</v>
      </c>
      <c r="C22" s="23" t="s">
        <v>19</v>
      </c>
      <c r="D22" s="14" t="s">
        <v>7</v>
      </c>
      <c r="E22" s="15">
        <v>1</v>
      </c>
      <c r="F22" s="17">
        <v>0</v>
      </c>
      <c r="G22" s="17">
        <f t="shared" si="0"/>
        <v>0</v>
      </c>
      <c r="H22" s="14">
        <v>23</v>
      </c>
      <c r="I22" s="17">
        <f t="shared" si="1"/>
        <v>0</v>
      </c>
      <c r="J22" s="17">
        <f t="shared" si="2"/>
        <v>0</v>
      </c>
      <c r="K22" s="19"/>
    </row>
    <row r="23" spans="1:11" s="5" customFormat="1" ht="93.75" customHeight="1">
      <c r="A23" s="16">
        <v>15</v>
      </c>
      <c r="B23" s="22" t="s">
        <v>51</v>
      </c>
      <c r="C23" s="23" t="s">
        <v>19</v>
      </c>
      <c r="D23" s="14" t="s">
        <v>7</v>
      </c>
      <c r="E23" s="15">
        <v>1</v>
      </c>
      <c r="F23" s="17">
        <v>0</v>
      </c>
      <c r="G23" s="17">
        <f t="shared" si="0"/>
        <v>0</v>
      </c>
      <c r="H23" s="14">
        <v>23</v>
      </c>
      <c r="I23" s="17">
        <f t="shared" si="1"/>
        <v>0</v>
      </c>
      <c r="J23" s="17">
        <f t="shared" si="2"/>
        <v>0</v>
      </c>
      <c r="K23" s="19"/>
    </row>
    <row r="24" spans="1:11" s="5" customFormat="1" ht="296.25" customHeight="1">
      <c r="A24" s="16">
        <v>16</v>
      </c>
      <c r="B24" s="21" t="s">
        <v>52</v>
      </c>
      <c r="C24" s="16" t="s">
        <v>21</v>
      </c>
      <c r="D24" s="14" t="s">
        <v>7</v>
      </c>
      <c r="E24" s="15">
        <v>1</v>
      </c>
      <c r="F24" s="17">
        <v>0</v>
      </c>
      <c r="G24" s="17">
        <f t="shared" si="0"/>
        <v>0</v>
      </c>
      <c r="H24" s="14">
        <v>23</v>
      </c>
      <c r="I24" s="17">
        <f t="shared" si="1"/>
        <v>0</v>
      </c>
      <c r="J24" s="17">
        <f t="shared" si="2"/>
        <v>0</v>
      </c>
      <c r="K24" s="19"/>
    </row>
    <row r="25" spans="1:11" s="5" customFormat="1" ht="177.75" customHeight="1">
      <c r="A25" s="16">
        <v>17</v>
      </c>
      <c r="B25" s="68" t="s">
        <v>53</v>
      </c>
      <c r="C25" s="13" t="s">
        <v>17</v>
      </c>
      <c r="D25" s="29" t="s">
        <v>7</v>
      </c>
      <c r="E25" s="29">
        <v>1</v>
      </c>
      <c r="F25" s="30">
        <v>0</v>
      </c>
      <c r="G25" s="17">
        <f t="shared" si="0"/>
        <v>0</v>
      </c>
      <c r="H25" s="29">
        <v>23</v>
      </c>
      <c r="I25" s="17">
        <f t="shared" si="1"/>
        <v>0</v>
      </c>
      <c r="J25" s="17">
        <f t="shared" si="2"/>
        <v>0</v>
      </c>
      <c r="K25" s="28"/>
    </row>
    <row r="26" spans="1:11" s="5" customFormat="1" ht="296.25" customHeight="1">
      <c r="A26" s="16">
        <v>18</v>
      </c>
      <c r="B26" s="21" t="s">
        <v>74</v>
      </c>
      <c r="C26" s="13" t="s">
        <v>22</v>
      </c>
      <c r="D26" s="14" t="s">
        <v>7</v>
      </c>
      <c r="E26" s="16">
        <v>3</v>
      </c>
      <c r="F26" s="20">
        <v>0</v>
      </c>
      <c r="G26" s="17">
        <f t="shared" si="0"/>
        <v>0</v>
      </c>
      <c r="H26" s="14">
        <v>23</v>
      </c>
      <c r="I26" s="17">
        <f t="shared" si="1"/>
        <v>0</v>
      </c>
      <c r="J26" s="17">
        <f t="shared" si="2"/>
        <v>0</v>
      </c>
      <c r="K26" s="21"/>
    </row>
    <row r="27" spans="1:11" s="5" customFormat="1" ht="165.75" customHeight="1">
      <c r="A27" s="16">
        <v>19</v>
      </c>
      <c r="B27" s="26" t="s">
        <v>55</v>
      </c>
      <c r="C27" s="27" t="s">
        <v>23</v>
      </c>
      <c r="D27" s="14" t="s">
        <v>7</v>
      </c>
      <c r="E27" s="16">
        <v>3</v>
      </c>
      <c r="F27" s="53">
        <v>0</v>
      </c>
      <c r="G27" s="17">
        <f t="shared" si="0"/>
        <v>0</v>
      </c>
      <c r="H27" s="14">
        <v>23</v>
      </c>
      <c r="I27" s="17">
        <f t="shared" si="1"/>
        <v>0</v>
      </c>
      <c r="J27" s="17">
        <f t="shared" si="2"/>
        <v>0</v>
      </c>
      <c r="K27" s="21"/>
    </row>
    <row r="28" spans="1:11" s="5" customFormat="1" ht="234" customHeight="1">
      <c r="A28" s="16">
        <v>20</v>
      </c>
      <c r="B28" s="26" t="s">
        <v>54</v>
      </c>
      <c r="C28" s="27" t="s">
        <v>23</v>
      </c>
      <c r="D28" s="14" t="s">
        <v>7</v>
      </c>
      <c r="E28" s="16">
        <v>1</v>
      </c>
      <c r="F28" s="53">
        <v>0</v>
      </c>
      <c r="G28" s="17">
        <f t="shared" si="0"/>
        <v>0</v>
      </c>
      <c r="H28" s="14">
        <v>23</v>
      </c>
      <c r="I28" s="17">
        <f t="shared" si="1"/>
        <v>0</v>
      </c>
      <c r="J28" s="17">
        <f t="shared" si="2"/>
        <v>0</v>
      </c>
      <c r="K28" s="21"/>
    </row>
    <row r="29" spans="1:11" s="5" customFormat="1" ht="409.5" customHeight="1">
      <c r="A29" s="16">
        <v>21</v>
      </c>
      <c r="B29" s="33" t="s">
        <v>56</v>
      </c>
      <c r="C29" s="34" t="s">
        <v>18</v>
      </c>
      <c r="D29" s="14" t="s">
        <v>7</v>
      </c>
      <c r="E29" s="16">
        <v>4</v>
      </c>
      <c r="F29" s="35">
        <v>0</v>
      </c>
      <c r="G29" s="17">
        <f t="shared" si="0"/>
        <v>0</v>
      </c>
      <c r="H29" s="14">
        <v>23</v>
      </c>
      <c r="I29" s="17">
        <f t="shared" si="1"/>
        <v>0</v>
      </c>
      <c r="J29" s="17">
        <f t="shared" si="2"/>
        <v>0</v>
      </c>
      <c r="K29" s="31"/>
    </row>
    <row r="30" spans="1:11" s="5" customFormat="1" ht="162" customHeight="1">
      <c r="A30" s="16"/>
      <c r="B30" s="33" t="s">
        <v>65</v>
      </c>
      <c r="C30" s="34"/>
      <c r="D30" s="14"/>
      <c r="E30" s="16"/>
      <c r="F30" s="35"/>
      <c r="G30" s="17"/>
      <c r="H30" s="14"/>
      <c r="I30" s="17"/>
      <c r="J30" s="17"/>
      <c r="K30" s="31"/>
    </row>
    <row r="31" spans="1:11" s="5" customFormat="1" ht="409.5" customHeight="1">
      <c r="A31" s="16">
        <v>22</v>
      </c>
      <c r="B31" s="42" t="s">
        <v>35</v>
      </c>
      <c r="C31" s="44" t="s">
        <v>13</v>
      </c>
      <c r="D31" s="45" t="s">
        <v>15</v>
      </c>
      <c r="E31" s="44">
        <v>4</v>
      </c>
      <c r="F31" s="46">
        <v>0</v>
      </c>
      <c r="G31" s="17">
        <f t="shared" si="0"/>
        <v>0</v>
      </c>
      <c r="H31" s="37">
        <v>23</v>
      </c>
      <c r="I31" s="17">
        <f t="shared" si="1"/>
        <v>0</v>
      </c>
      <c r="J31" s="17">
        <f t="shared" si="2"/>
        <v>0</v>
      </c>
      <c r="K31" s="31"/>
    </row>
    <row r="32" spans="1:11" s="5" customFormat="1" ht="172.5" customHeight="1">
      <c r="A32" s="16"/>
      <c r="B32" s="21" t="s">
        <v>75</v>
      </c>
      <c r="C32" s="34"/>
      <c r="D32" s="14"/>
      <c r="E32" s="16"/>
      <c r="F32" s="35"/>
      <c r="G32" s="17"/>
      <c r="H32" s="14"/>
      <c r="I32" s="17"/>
      <c r="J32" s="17"/>
      <c r="K32" s="31"/>
    </row>
    <row r="33" spans="1:11" s="5" customFormat="1" ht="408.75" customHeight="1">
      <c r="A33" s="16">
        <v>23</v>
      </c>
      <c r="B33" s="69" t="s">
        <v>73</v>
      </c>
      <c r="C33" s="54" t="s">
        <v>16</v>
      </c>
      <c r="D33" s="29" t="s">
        <v>7</v>
      </c>
      <c r="E33" s="55">
        <v>3</v>
      </c>
      <c r="F33" s="56">
        <v>0</v>
      </c>
      <c r="G33" s="17">
        <f t="shared" si="0"/>
        <v>0</v>
      </c>
      <c r="H33" s="29">
        <v>23</v>
      </c>
      <c r="I33" s="17">
        <f t="shared" si="1"/>
        <v>0</v>
      </c>
      <c r="J33" s="17">
        <f t="shared" si="2"/>
        <v>0</v>
      </c>
      <c r="K33" s="21"/>
    </row>
    <row r="34" spans="1:11" s="5" customFormat="1" ht="313.5" customHeight="1">
      <c r="A34" s="16">
        <v>24</v>
      </c>
      <c r="B34" s="33" t="s">
        <v>57</v>
      </c>
      <c r="C34" s="32" t="s">
        <v>24</v>
      </c>
      <c r="D34" s="14" t="s">
        <v>7</v>
      </c>
      <c r="E34" s="16">
        <v>2</v>
      </c>
      <c r="F34" s="35">
        <v>0</v>
      </c>
      <c r="G34" s="17">
        <f t="shared" si="0"/>
        <v>0</v>
      </c>
      <c r="H34" s="14">
        <v>23</v>
      </c>
      <c r="I34" s="17">
        <f t="shared" si="1"/>
        <v>0</v>
      </c>
      <c r="J34" s="17">
        <f t="shared" si="2"/>
        <v>0</v>
      </c>
      <c r="K34" s="21"/>
    </row>
    <row r="35" spans="1:11" s="5" customFormat="1" ht="242.25" customHeight="1">
      <c r="A35" s="16">
        <v>25</v>
      </c>
      <c r="B35" s="57" t="s">
        <v>58</v>
      </c>
      <c r="C35" s="32" t="s">
        <v>24</v>
      </c>
      <c r="D35" s="14" t="s">
        <v>7</v>
      </c>
      <c r="E35" s="16">
        <v>3</v>
      </c>
      <c r="F35" s="35">
        <v>0</v>
      </c>
      <c r="G35" s="17">
        <f t="shared" si="0"/>
        <v>0</v>
      </c>
      <c r="H35" s="14">
        <v>23</v>
      </c>
      <c r="I35" s="17">
        <f t="shared" si="1"/>
        <v>0</v>
      </c>
      <c r="J35" s="17">
        <f t="shared" si="2"/>
        <v>0</v>
      </c>
      <c r="K35" s="21"/>
    </row>
    <row r="36" spans="1:11" s="5" customFormat="1" ht="216.75" customHeight="1">
      <c r="A36" s="16">
        <v>26</v>
      </c>
      <c r="B36" s="33" t="s">
        <v>59</v>
      </c>
      <c r="C36" s="34" t="s">
        <v>25</v>
      </c>
      <c r="D36" s="14" t="s">
        <v>7</v>
      </c>
      <c r="E36" s="16">
        <v>2</v>
      </c>
      <c r="F36" s="35">
        <v>0</v>
      </c>
      <c r="G36" s="17">
        <f t="shared" si="0"/>
        <v>0</v>
      </c>
      <c r="H36" s="14">
        <v>23</v>
      </c>
      <c r="I36" s="17">
        <f t="shared" si="1"/>
        <v>0</v>
      </c>
      <c r="J36" s="17">
        <f t="shared" si="2"/>
        <v>0</v>
      </c>
      <c r="K36" s="21"/>
    </row>
    <row r="37" spans="1:11" s="5" customFormat="1" ht="221.25" customHeight="1">
      <c r="A37" s="16">
        <v>27</v>
      </c>
      <c r="B37" s="33" t="s">
        <v>32</v>
      </c>
      <c r="C37" s="34" t="s">
        <v>25</v>
      </c>
      <c r="D37" s="14" t="s">
        <v>7</v>
      </c>
      <c r="E37" s="16">
        <v>2</v>
      </c>
      <c r="F37" s="35">
        <v>0</v>
      </c>
      <c r="G37" s="17">
        <f t="shared" si="0"/>
        <v>0</v>
      </c>
      <c r="H37" s="14">
        <v>23</v>
      </c>
      <c r="I37" s="17">
        <f t="shared" si="1"/>
        <v>0</v>
      </c>
      <c r="J37" s="17">
        <f t="shared" si="2"/>
        <v>0</v>
      </c>
      <c r="K37" s="31"/>
    </row>
    <row r="38" spans="1:11" s="5" customFormat="1" ht="260.25" customHeight="1">
      <c r="A38" s="16">
        <v>28</v>
      </c>
      <c r="B38" s="33" t="s">
        <v>33</v>
      </c>
      <c r="C38" s="34" t="s">
        <v>18</v>
      </c>
      <c r="D38" s="14" t="s">
        <v>7</v>
      </c>
      <c r="E38" s="16">
        <v>2</v>
      </c>
      <c r="F38" s="35">
        <v>0</v>
      </c>
      <c r="G38" s="17">
        <f t="shared" si="0"/>
        <v>0</v>
      </c>
      <c r="H38" s="14">
        <v>23</v>
      </c>
      <c r="I38" s="17">
        <f t="shared" si="1"/>
        <v>0</v>
      </c>
      <c r="J38" s="17">
        <f t="shared" si="2"/>
        <v>0</v>
      </c>
      <c r="K38" s="31"/>
    </row>
    <row r="39" spans="1:11" s="5" customFormat="1" ht="409.5" customHeight="1">
      <c r="A39" s="16">
        <v>29</v>
      </c>
      <c r="B39" s="40" t="s">
        <v>60</v>
      </c>
      <c r="C39" s="38" t="s">
        <v>16</v>
      </c>
      <c r="D39" s="37" t="s">
        <v>7</v>
      </c>
      <c r="E39" s="38">
        <v>2</v>
      </c>
      <c r="F39" s="39">
        <v>0</v>
      </c>
      <c r="G39" s="17">
        <f t="shared" si="0"/>
        <v>0</v>
      </c>
      <c r="H39" s="37">
        <v>23</v>
      </c>
      <c r="I39" s="17">
        <f t="shared" si="1"/>
        <v>0</v>
      </c>
      <c r="J39" s="17">
        <f t="shared" si="2"/>
        <v>0</v>
      </c>
      <c r="K39" s="36"/>
    </row>
    <row r="40" spans="1:11" s="5" customFormat="1" ht="310.5" customHeight="1">
      <c r="A40" s="16">
        <v>30</v>
      </c>
      <c r="B40" s="40" t="s">
        <v>27</v>
      </c>
      <c r="C40" s="41" t="s">
        <v>26</v>
      </c>
      <c r="D40" s="37" t="s">
        <v>7</v>
      </c>
      <c r="E40" s="38">
        <v>2</v>
      </c>
      <c r="F40" s="39">
        <v>0</v>
      </c>
      <c r="G40" s="17">
        <f t="shared" si="0"/>
        <v>0</v>
      </c>
      <c r="H40" s="37">
        <v>23</v>
      </c>
      <c r="I40" s="17">
        <f t="shared" si="1"/>
        <v>0</v>
      </c>
      <c r="J40" s="17">
        <f t="shared" si="2"/>
        <v>0</v>
      </c>
      <c r="K40" s="36"/>
    </row>
    <row r="41" spans="1:11" s="5" customFormat="1" ht="178.5" customHeight="1">
      <c r="A41" s="16">
        <v>31</v>
      </c>
      <c r="B41" s="21" t="s">
        <v>70</v>
      </c>
      <c r="C41" s="58" t="s">
        <v>31</v>
      </c>
      <c r="D41" s="59" t="s">
        <v>7</v>
      </c>
      <c r="E41" s="59">
        <v>3</v>
      </c>
      <c r="F41" s="60">
        <v>0</v>
      </c>
      <c r="G41" s="17">
        <f t="shared" si="0"/>
        <v>0</v>
      </c>
      <c r="H41" s="61">
        <v>23</v>
      </c>
      <c r="I41" s="17">
        <f t="shared" si="1"/>
        <v>0</v>
      </c>
      <c r="J41" s="17">
        <f t="shared" si="2"/>
        <v>0</v>
      </c>
      <c r="K41" s="19"/>
    </row>
    <row r="42" spans="1:11" s="5" customFormat="1" ht="373.5" customHeight="1">
      <c r="A42" s="16">
        <v>32</v>
      </c>
      <c r="B42" s="62" t="s">
        <v>61</v>
      </c>
      <c r="C42" s="13" t="s">
        <v>36</v>
      </c>
      <c r="D42" s="14" t="s">
        <v>7</v>
      </c>
      <c r="E42" s="15">
        <v>1</v>
      </c>
      <c r="F42" s="17">
        <v>0</v>
      </c>
      <c r="G42" s="17">
        <f t="shared" si="0"/>
        <v>0</v>
      </c>
      <c r="H42" s="14">
        <v>23</v>
      </c>
      <c r="I42" s="17">
        <f t="shared" si="1"/>
        <v>0</v>
      </c>
      <c r="J42" s="17">
        <f t="shared" si="2"/>
        <v>0</v>
      </c>
      <c r="K42" s="19"/>
    </row>
    <row r="43" spans="1:11" s="5" customFormat="1" ht="373.5" customHeight="1">
      <c r="A43" s="16">
        <v>33</v>
      </c>
      <c r="B43" s="70" t="s">
        <v>67</v>
      </c>
      <c r="C43" s="13" t="s">
        <v>37</v>
      </c>
      <c r="D43" s="14" t="s">
        <v>7</v>
      </c>
      <c r="E43" s="15">
        <v>7</v>
      </c>
      <c r="F43" s="17">
        <v>0</v>
      </c>
      <c r="G43" s="17">
        <f t="shared" si="0"/>
        <v>0</v>
      </c>
      <c r="H43" s="14">
        <v>23</v>
      </c>
      <c r="I43" s="17">
        <f t="shared" si="1"/>
        <v>0</v>
      </c>
      <c r="J43" s="17">
        <f t="shared" si="2"/>
        <v>0</v>
      </c>
      <c r="K43" s="19"/>
    </row>
    <row r="44" spans="1:11" s="5" customFormat="1" ht="360.75" customHeight="1">
      <c r="A44" s="16">
        <v>34</v>
      </c>
      <c r="B44" s="62" t="s">
        <v>62</v>
      </c>
      <c r="C44" s="13" t="s">
        <v>38</v>
      </c>
      <c r="D44" s="14"/>
      <c r="E44" s="15">
        <v>1</v>
      </c>
      <c r="F44" s="17">
        <v>0</v>
      </c>
      <c r="G44" s="17">
        <f t="shared" si="0"/>
        <v>0</v>
      </c>
      <c r="H44" s="14">
        <v>23</v>
      </c>
      <c r="I44" s="17">
        <f t="shared" si="1"/>
        <v>0</v>
      </c>
      <c r="J44" s="17">
        <f t="shared" si="2"/>
        <v>0</v>
      </c>
      <c r="K44" s="19"/>
    </row>
    <row r="45" spans="1:11" s="5" customFormat="1" ht="360.75" customHeight="1">
      <c r="A45" s="16">
        <v>35</v>
      </c>
      <c r="B45" s="62" t="s">
        <v>63</v>
      </c>
      <c r="C45" s="13" t="s">
        <v>37</v>
      </c>
      <c r="D45" s="14" t="s">
        <v>14</v>
      </c>
      <c r="E45" s="15">
        <v>2</v>
      </c>
      <c r="F45" s="17">
        <v>0</v>
      </c>
      <c r="G45" s="17">
        <f t="shared" si="0"/>
        <v>0</v>
      </c>
      <c r="H45" s="14">
        <v>23</v>
      </c>
      <c r="I45" s="17">
        <f t="shared" si="1"/>
        <v>0</v>
      </c>
      <c r="J45" s="17">
        <f t="shared" si="2"/>
        <v>0</v>
      </c>
      <c r="K45" s="19"/>
    </row>
    <row r="46" spans="1:11" s="5" customFormat="1" ht="102.75" customHeight="1">
      <c r="A46" s="38"/>
      <c r="B46" s="18" t="s">
        <v>39</v>
      </c>
      <c r="C46" s="63"/>
      <c r="D46" s="14"/>
      <c r="E46" s="15"/>
      <c r="F46" s="17"/>
      <c r="G46" s="17"/>
      <c r="H46" s="14"/>
      <c r="I46" s="17"/>
      <c r="J46" s="17"/>
      <c r="K46" s="19"/>
    </row>
    <row r="47" spans="1:11" ht="29.25" customHeight="1">
      <c r="A47" s="66" t="s">
        <v>5</v>
      </c>
      <c r="B47" s="66"/>
      <c r="C47" s="66"/>
      <c r="D47" s="66"/>
      <c r="E47" s="66"/>
      <c r="F47" s="66"/>
      <c r="G47" s="6">
        <f>SUM(G3:G46)</f>
        <v>0</v>
      </c>
      <c r="H47" s="3" t="s">
        <v>6</v>
      </c>
      <c r="I47" s="6">
        <f>SUM(I3:I46)</f>
        <v>0</v>
      </c>
      <c r="J47" s="6">
        <f>SUM(J3:J46)</f>
        <v>0</v>
      </c>
      <c r="K47" s="1"/>
    </row>
  </sheetData>
  <sheetProtection/>
  <mergeCells count="1">
    <mergeCell ref="A47:F4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&amp;LZadanie nr 1. Dostawa sprzętu komputerowegi i biurowego.&amp;C
SZCZEGÓŁOWY OPIS PRZEDMIOTU ZAMÓWIENIA&amp;RZałącznik nr 3 do SIWZ</oddHeader>
    <oddFooter>&amp;C&amp;P&amp;R&amp;8..................................................
 (podpis i pieczątka upełnomocnionego 
przedstawiciela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KUSZ Zygmunt</dc:creator>
  <cp:keywords/>
  <dc:description/>
  <cp:lastModifiedBy>Jankowski Radosław</cp:lastModifiedBy>
  <cp:lastPrinted>2017-04-10T12:18:17Z</cp:lastPrinted>
  <dcterms:created xsi:type="dcterms:W3CDTF">2003-11-17T07:39:03Z</dcterms:created>
  <dcterms:modified xsi:type="dcterms:W3CDTF">2017-05-17T09:18:58Z</dcterms:modified>
  <cp:category/>
  <cp:version/>
  <cp:contentType/>
  <cp:contentStatus/>
</cp:coreProperties>
</file>