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<sst xmlns="http://schemas.openxmlformats.org/spreadsheetml/2006/main" count="133" uniqueCount="55">
  <si>
    <t>Lp.</t>
  </si>
  <si>
    <t xml:space="preserve">Opis przedmiotu zamówienia określony zgodnie 
z art. 29, 30 i 31 ustawy Prawo zamówień publicznych 
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</si>
  <si>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</si>
  <si>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</si>
  <si>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</si>
  <si>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</si>
  <si>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</si>
  <si>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</si>
  <si>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brutto
(kol. 7 + kol. 9)
zł</t>
  </si>
  <si>
    <t>zw</t>
  </si>
  <si>
    <t>Razem:</t>
  </si>
  <si>
    <t>Wartość VAT
(kol. 7 x kol. 8)      zł</t>
  </si>
  <si>
    <t xml:space="preserve">Przesyłki ekonomiczne ponad 350 g do 1000 g gabaryt A </t>
  </si>
  <si>
    <t xml:space="preserve">Przesyłki ekonomiczne ponad 1000 g do 2000 g gabaryt A </t>
  </si>
  <si>
    <t xml:space="preserve">Przesyłki ekonomicznedo 350 g   gabaryt B </t>
  </si>
  <si>
    <t xml:space="preserve">Przesyłki ekonomiczne ponad 350 g do 1000 g gabaryt B </t>
  </si>
  <si>
    <t xml:space="preserve">Przesyłki ekonomiczne ponad 1000 g do 2000 g gabaryt B </t>
  </si>
  <si>
    <t>Przesyłka ekonomiczna prirytetowa ponad  350 g  do 1000 g gabaryt A</t>
  </si>
  <si>
    <t>Przesyłka ekonomiczna prirytetowa ponad 1000 g  gabaryt A</t>
  </si>
  <si>
    <t>Przesyłka ekonomiczna priorytetowa do 350 g gabaryt B</t>
  </si>
  <si>
    <t>Przesyłka ekonomiczna priorytetowa ponad 350 do 1000 g gabaryt B</t>
  </si>
  <si>
    <t xml:space="preserve">przesyłka ekonomiczna priorytetowa ponad 1000 g do 2000 g gab. B  </t>
  </si>
  <si>
    <t xml:space="preserve">Przesyłka polecona ekonomiczna  do 350  g gab. A  </t>
  </si>
  <si>
    <t>Przesyłka polecona ekonomiczna  do 350  g gab. A   za zwrotnym potwierdzeniem</t>
  </si>
  <si>
    <t xml:space="preserve">Przesyłka polecona ekonomiczna  ponad 350  g do 1000 g gab. A </t>
  </si>
  <si>
    <t xml:space="preserve">Przesyłka polecona ekonomiczna  ponad 1000  g do 2000 g gab. A </t>
  </si>
  <si>
    <t xml:space="preserve">Przesyłka polecona ekonomiczna  do 350  g gab. B  </t>
  </si>
  <si>
    <t xml:space="preserve">Przesyłka polecona ekonomiczna  ponad 350  g do 1000 g gab. B </t>
  </si>
  <si>
    <t xml:space="preserve">Przesyłka polecona ekonomiczna  ponad 1000  g do 2000 g gab.B </t>
  </si>
  <si>
    <t>Przesyłki polecone priorytetowe do 350 g gab. A  za zwrotnym potwierdzeniem odbioru</t>
  </si>
  <si>
    <t xml:space="preserve">Przesyłki polecone priorytetowe ponad  350 g do 1000 g gab. A   </t>
  </si>
  <si>
    <t xml:space="preserve">Przesyłki polecone priorytetowe do 350 g gab A    </t>
  </si>
  <si>
    <t>Przesyłki polecone priorytetowe ponad  1000 g do 2000 g gab. A</t>
  </si>
  <si>
    <t xml:space="preserve">Przesyłki polecone priorytetowe do 350 g gab B    </t>
  </si>
  <si>
    <t xml:space="preserve">Przesyłki polecone priorytetowe ponad  350 g do 1000 g gab.B   </t>
  </si>
  <si>
    <t>Przesyłki polecone priorytetowe ponad  1000 g do 2000 g gab.B</t>
  </si>
  <si>
    <t>Przesyłki z zadeklarowaną wartością  ekonomiczne do 350 g gab A</t>
  </si>
  <si>
    <t>Przesyłki z zadeklarowaną wartością  ekonomiczne ponad 350 g do 1000 g gab A</t>
  </si>
  <si>
    <t>Przesyłki z zadeklarowaną wartością  ekonomiczne ponad 1000 g do 2000 g gab A</t>
  </si>
  <si>
    <t>Przesyłki z zadeklarowaną wartością  ekonomiczne do 350 g gab B</t>
  </si>
  <si>
    <t>Przesyłki z zadeklarowaną wartością  ekonomiczne ponad 350 g do 1000 g gab B</t>
  </si>
  <si>
    <t>Przesyłki z zadeklarowaną wartością  ekonomiczne ponad 1000 g do 2000 g gab B</t>
  </si>
  <si>
    <t>Przesyłki z zadeklarowaną wartością  priorytetowa do 350 g gab A</t>
  </si>
  <si>
    <t>Przesyłki z zadeklarowaną wartością  priorytetowa ponad 350 g do 1000 g gab A</t>
  </si>
  <si>
    <t>Przesyłki z zadeklarowaną wartością  priorytetowa ponad 1000 g do 2000 g gab A</t>
  </si>
  <si>
    <t>Przesyłki z zadeklarowaną wartością  priorytetowa do 350 g gab B</t>
  </si>
  <si>
    <t>Przesyłki z zadeklarowaną wartością  priorytetowa ponad 1000 g do 2000 g gab B</t>
  </si>
  <si>
    <t>Przesyłki z zadeklarowaną wartością  priorytetowa ponad 350 g do 1000 g gab B</t>
  </si>
  <si>
    <t xml:space="preserve">64110000-0  </t>
  </si>
  <si>
    <t>szt.</t>
  </si>
  <si>
    <t>Za jeden rok</t>
  </si>
  <si>
    <t>Za 3 lata</t>
  </si>
  <si>
    <t>x</t>
  </si>
  <si>
    <t>Opis przedmiotu zamówienia - po zmianach 06.11.2017</t>
  </si>
  <si>
    <r>
      <t xml:space="preserve">Przesyłki </t>
    </r>
    <r>
      <rPr>
        <sz val="10"/>
        <color indexed="10"/>
        <rFont val="Arial AC"/>
        <family val="0"/>
      </rPr>
      <t>ekonomiczne</t>
    </r>
    <r>
      <rPr>
        <sz val="10"/>
        <color indexed="8"/>
        <rFont val="Arial AC"/>
        <family val="0"/>
      </rPr>
      <t xml:space="preserve"> do 350g   gabaryt 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</si>
</sst>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name val="Arial CE"/>
      <family val="2"/>
    </font>
    <font>
      <sz val="10"/>
      <color indexed="8"/>
      <name val="Arial AC"/>
      <family val="0"/>
    </font>
    <font>
      <sz val="10"/>
      <color indexed="10"/>
      <name val="Arial A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Arial CE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AC"/>
      <family val="0"/>
    </font>
    <font>
      <sz val="9"/>
      <color rgb="FFFF0000"/>
      <name val="Arial CE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view="pageLayout" zoomScaleNormal="80" workbookViewId="0" topLeftCell="A1">
      <selection activeCell="E18" sqref="E18"/>
    </sheetView>
  </sheetViews>
  <sheetFormatPr defaultColWidth="9.140625" defaultRowHeight="15"/>
  <cols>
    <col min="1" max="1" width="4.7109375" style="2" customWidth="1"/>
    <col min="2" max="2" width="38.00390625" style="0" customWidth="1"/>
    <col min="3" max="3" width="12.00390625" style="0" customWidth="1"/>
    <col min="4" max="4" width="4.7109375" style="1" customWidth="1"/>
    <col min="5" max="5" width="7.00390625" style="1" customWidth="1"/>
    <col min="6" max="6" width="6.28125" style="0" customWidth="1"/>
    <col min="7" max="7" width="12.00390625" style="0" customWidth="1"/>
    <col min="8" max="8" width="6.00390625" style="1" customWidth="1"/>
    <col min="9" max="9" width="9.28125" style="0" customWidth="1"/>
    <col min="10" max="10" width="12.57421875" style="0" customWidth="1"/>
    <col min="11" max="11" width="16.421875" style="0" customWidth="1"/>
  </cols>
  <sheetData>
    <row r="1" ht="15">
      <c r="A1" s="3"/>
    </row>
    <row r="2" ht="15">
      <c r="A2" s="3"/>
    </row>
    <row r="3" spans="1:11" ht="18.75">
      <c r="A3" s="24" t="s">
        <v>53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0" ht="56.25" customHeight="1">
      <c r="A4" s="11" t="s">
        <v>0</v>
      </c>
      <c r="B4" s="12" t="s">
        <v>1</v>
      </c>
      <c r="C4" s="12" t="s">
        <v>2</v>
      </c>
      <c r="D4" s="13" t="s">
        <v>3</v>
      </c>
      <c r="E4" s="13" t="s">
        <v>4</v>
      </c>
      <c r="F4" s="12" t="s">
        <v>5</v>
      </c>
      <c r="G4" s="12" t="s">
        <v>6</v>
      </c>
      <c r="H4" s="14" t="s">
        <v>7</v>
      </c>
      <c r="I4" s="14" t="s">
        <v>11</v>
      </c>
      <c r="J4" s="14" t="s">
        <v>8</v>
      </c>
    </row>
    <row r="5" spans="1:27" s="16" customFormat="1" ht="17.2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10" ht="27" customHeight="1">
      <c r="A6" s="6">
        <v>1</v>
      </c>
      <c r="B6" s="10" t="s">
        <v>54</v>
      </c>
      <c r="C6" s="25" t="s">
        <v>48</v>
      </c>
      <c r="D6" s="5" t="s">
        <v>49</v>
      </c>
      <c r="E6" s="5">
        <v>6000</v>
      </c>
      <c r="F6" s="7"/>
      <c r="G6" s="7">
        <f>E6*F6</f>
        <v>0</v>
      </c>
      <c r="H6" s="5" t="s">
        <v>9</v>
      </c>
      <c r="I6" s="7">
        <f>IF(H6="zw",0,G6*H6%)</f>
        <v>0</v>
      </c>
      <c r="J6" s="7">
        <f>G6+I6</f>
        <v>0</v>
      </c>
    </row>
    <row r="7" spans="1:10" ht="27" customHeight="1">
      <c r="A7" s="6">
        <v>2</v>
      </c>
      <c r="B7" s="9" t="s">
        <v>12</v>
      </c>
      <c r="C7" s="26"/>
      <c r="D7" s="5" t="s">
        <v>49</v>
      </c>
      <c r="E7" s="5">
        <v>8000</v>
      </c>
      <c r="F7" s="7"/>
      <c r="G7" s="7">
        <f>E7*F7</f>
        <v>0</v>
      </c>
      <c r="H7" s="5" t="s">
        <v>9</v>
      </c>
      <c r="I7" s="7">
        <f aca="true" t="shared" si="0" ref="I7:I43">IF(H7="zw",0,G7*H7%)</f>
        <v>0</v>
      </c>
      <c r="J7" s="7">
        <f>G7+I7</f>
        <v>0</v>
      </c>
    </row>
    <row r="8" spans="1:10" ht="27" customHeight="1">
      <c r="A8" s="6">
        <v>3</v>
      </c>
      <c r="B8" s="9" t="s">
        <v>13</v>
      </c>
      <c r="C8" s="26"/>
      <c r="D8" s="5" t="s">
        <v>49</v>
      </c>
      <c r="E8" s="5">
        <v>10</v>
      </c>
      <c r="F8" s="7"/>
      <c r="G8" s="7">
        <f>E8*F8</f>
        <v>0</v>
      </c>
      <c r="H8" s="5" t="s">
        <v>9</v>
      </c>
      <c r="I8" s="7">
        <f t="shared" si="0"/>
        <v>0</v>
      </c>
      <c r="J8" s="7">
        <f>G8+I8</f>
        <v>0</v>
      </c>
    </row>
    <row r="9" spans="1:10" ht="27" customHeight="1">
      <c r="A9" s="6">
        <v>4</v>
      </c>
      <c r="B9" s="9" t="s">
        <v>14</v>
      </c>
      <c r="C9" s="26"/>
      <c r="D9" s="5" t="s">
        <v>49</v>
      </c>
      <c r="E9" s="5">
        <v>200</v>
      </c>
      <c r="F9" s="7"/>
      <c r="G9" s="7">
        <f aca="true" t="shared" si="1" ref="G9:G43">E9*F9</f>
        <v>0</v>
      </c>
      <c r="H9" s="5" t="s">
        <v>9</v>
      </c>
      <c r="I9" s="7">
        <f t="shared" si="0"/>
        <v>0</v>
      </c>
      <c r="J9" s="7">
        <f aca="true" t="shared" si="2" ref="J9:J26">G9+I9</f>
        <v>0</v>
      </c>
    </row>
    <row r="10" spans="1:10" ht="27" customHeight="1">
      <c r="A10" s="6">
        <v>5</v>
      </c>
      <c r="B10" s="9" t="s">
        <v>15</v>
      </c>
      <c r="C10" s="26"/>
      <c r="D10" s="5" t="s">
        <v>49</v>
      </c>
      <c r="E10" s="5">
        <v>10</v>
      </c>
      <c r="F10" s="7"/>
      <c r="G10" s="7">
        <f t="shared" si="1"/>
        <v>0</v>
      </c>
      <c r="H10" s="5" t="s">
        <v>9</v>
      </c>
      <c r="I10" s="7">
        <f t="shared" si="0"/>
        <v>0</v>
      </c>
      <c r="J10" s="7">
        <f t="shared" si="2"/>
        <v>0</v>
      </c>
    </row>
    <row r="11" spans="1:10" ht="27" customHeight="1">
      <c r="A11" s="6">
        <v>6</v>
      </c>
      <c r="B11" s="9" t="s">
        <v>16</v>
      </c>
      <c r="C11" s="26"/>
      <c r="D11" s="5" t="s">
        <v>49</v>
      </c>
      <c r="E11" s="5">
        <v>5</v>
      </c>
      <c r="F11" s="7"/>
      <c r="G11" s="7">
        <f>E11*F11</f>
        <v>0</v>
      </c>
      <c r="H11" s="5" t="s">
        <v>9</v>
      </c>
      <c r="I11" s="7">
        <f t="shared" si="0"/>
        <v>0</v>
      </c>
      <c r="J11" s="7">
        <f t="shared" si="2"/>
        <v>0</v>
      </c>
    </row>
    <row r="12" spans="1:10" ht="27" customHeight="1">
      <c r="A12" s="6">
        <v>7</v>
      </c>
      <c r="B12" s="9" t="s">
        <v>17</v>
      </c>
      <c r="C12" s="26"/>
      <c r="D12" s="5" t="s">
        <v>49</v>
      </c>
      <c r="E12" s="5">
        <v>5000</v>
      </c>
      <c r="F12" s="7"/>
      <c r="G12" s="7">
        <f t="shared" si="1"/>
        <v>0</v>
      </c>
      <c r="H12" s="5" t="s">
        <v>9</v>
      </c>
      <c r="I12" s="7">
        <f t="shared" si="0"/>
        <v>0</v>
      </c>
      <c r="J12" s="7">
        <f t="shared" si="2"/>
        <v>0</v>
      </c>
    </row>
    <row r="13" spans="1:10" ht="27" customHeight="1">
      <c r="A13" s="6">
        <v>8</v>
      </c>
      <c r="B13" s="9" t="s">
        <v>18</v>
      </c>
      <c r="C13" s="26"/>
      <c r="D13" s="5" t="s">
        <v>49</v>
      </c>
      <c r="E13" s="5">
        <v>50</v>
      </c>
      <c r="F13" s="7"/>
      <c r="G13" s="7">
        <f t="shared" si="1"/>
        <v>0</v>
      </c>
      <c r="H13" s="5" t="s">
        <v>9</v>
      </c>
      <c r="I13" s="7">
        <f t="shared" si="0"/>
        <v>0</v>
      </c>
      <c r="J13" s="7">
        <f t="shared" si="2"/>
        <v>0</v>
      </c>
    </row>
    <row r="14" spans="1:10" ht="27" customHeight="1">
      <c r="A14" s="6">
        <v>9</v>
      </c>
      <c r="B14" s="4" t="s">
        <v>17</v>
      </c>
      <c r="C14" s="26"/>
      <c r="D14" s="5" t="s">
        <v>49</v>
      </c>
      <c r="E14" s="5">
        <v>5</v>
      </c>
      <c r="F14" s="7"/>
      <c r="G14" s="7">
        <f t="shared" si="1"/>
        <v>0</v>
      </c>
      <c r="H14" s="5" t="s">
        <v>9</v>
      </c>
      <c r="I14" s="7">
        <f t="shared" si="0"/>
        <v>0</v>
      </c>
      <c r="J14" s="7">
        <f t="shared" si="2"/>
        <v>0</v>
      </c>
    </row>
    <row r="15" spans="1:10" ht="27" customHeight="1">
      <c r="A15" s="6">
        <v>10</v>
      </c>
      <c r="B15" s="4" t="s">
        <v>19</v>
      </c>
      <c r="C15" s="26"/>
      <c r="D15" s="5" t="s">
        <v>49</v>
      </c>
      <c r="E15" s="5">
        <v>300</v>
      </c>
      <c r="F15" s="7"/>
      <c r="G15" s="7">
        <f t="shared" si="1"/>
        <v>0</v>
      </c>
      <c r="H15" s="5" t="s">
        <v>9</v>
      </c>
      <c r="I15" s="7">
        <f t="shared" si="0"/>
        <v>0</v>
      </c>
      <c r="J15" s="7">
        <f t="shared" si="2"/>
        <v>0</v>
      </c>
    </row>
    <row r="16" spans="1:10" ht="27" customHeight="1">
      <c r="A16" s="6">
        <v>11</v>
      </c>
      <c r="B16" s="4" t="s">
        <v>20</v>
      </c>
      <c r="C16" s="26"/>
      <c r="D16" s="5" t="s">
        <v>49</v>
      </c>
      <c r="E16" s="5">
        <v>300</v>
      </c>
      <c r="F16" s="7"/>
      <c r="G16" s="7">
        <f t="shared" si="1"/>
        <v>0</v>
      </c>
      <c r="H16" s="5" t="s">
        <v>9</v>
      </c>
      <c r="I16" s="7">
        <f t="shared" si="0"/>
        <v>0</v>
      </c>
      <c r="J16" s="7">
        <f t="shared" si="2"/>
        <v>0</v>
      </c>
    </row>
    <row r="17" spans="1:10" ht="27" customHeight="1">
      <c r="A17" s="6">
        <v>12</v>
      </c>
      <c r="B17" s="4" t="s">
        <v>21</v>
      </c>
      <c r="C17" s="26"/>
      <c r="D17" s="5" t="s">
        <v>49</v>
      </c>
      <c r="E17" s="5">
        <v>5</v>
      </c>
      <c r="F17" s="7"/>
      <c r="G17" s="7">
        <f t="shared" si="1"/>
        <v>0</v>
      </c>
      <c r="H17" s="5" t="s">
        <v>9</v>
      </c>
      <c r="I17" s="7">
        <f t="shared" si="0"/>
        <v>0</v>
      </c>
      <c r="J17" s="7">
        <f t="shared" si="2"/>
        <v>0</v>
      </c>
    </row>
    <row r="18" spans="1:10" ht="27" customHeight="1">
      <c r="A18" s="6">
        <v>13</v>
      </c>
      <c r="B18" s="4" t="s">
        <v>22</v>
      </c>
      <c r="C18" s="26"/>
      <c r="D18" s="5" t="s">
        <v>49</v>
      </c>
      <c r="E18" s="20">
        <v>16000</v>
      </c>
      <c r="F18" s="7"/>
      <c r="G18" s="7">
        <f t="shared" si="1"/>
        <v>0</v>
      </c>
      <c r="H18" s="5" t="s">
        <v>9</v>
      </c>
      <c r="I18" s="7">
        <f t="shared" si="0"/>
        <v>0</v>
      </c>
      <c r="J18" s="7">
        <f t="shared" si="2"/>
        <v>0</v>
      </c>
    </row>
    <row r="19" spans="1:10" ht="27" customHeight="1">
      <c r="A19" s="6">
        <v>14</v>
      </c>
      <c r="B19" s="4" t="s">
        <v>23</v>
      </c>
      <c r="C19" s="27"/>
      <c r="D19" s="5" t="s">
        <v>49</v>
      </c>
      <c r="E19" s="5">
        <v>8000</v>
      </c>
      <c r="F19" s="7"/>
      <c r="G19" s="7">
        <f t="shared" si="1"/>
        <v>0</v>
      </c>
      <c r="H19" s="5" t="s">
        <v>9</v>
      </c>
      <c r="I19" s="7">
        <f t="shared" si="0"/>
        <v>0</v>
      </c>
      <c r="J19" s="7">
        <f t="shared" si="2"/>
        <v>0</v>
      </c>
    </row>
    <row r="20" spans="1:10" ht="27" customHeight="1">
      <c r="A20" s="6">
        <v>15</v>
      </c>
      <c r="B20" s="4" t="s">
        <v>24</v>
      </c>
      <c r="C20" s="25" t="s">
        <v>48</v>
      </c>
      <c r="D20" s="5" t="s">
        <v>49</v>
      </c>
      <c r="E20" s="5">
        <v>50</v>
      </c>
      <c r="F20" s="7"/>
      <c r="G20" s="7">
        <f t="shared" si="1"/>
        <v>0</v>
      </c>
      <c r="H20" s="5" t="s">
        <v>9</v>
      </c>
      <c r="I20" s="7">
        <f t="shared" si="0"/>
        <v>0</v>
      </c>
      <c r="J20" s="7">
        <f t="shared" si="2"/>
        <v>0</v>
      </c>
    </row>
    <row r="21" spans="1:10" ht="27" customHeight="1">
      <c r="A21" s="6">
        <v>16</v>
      </c>
      <c r="B21" s="4" t="s">
        <v>25</v>
      </c>
      <c r="C21" s="26"/>
      <c r="D21" s="5" t="s">
        <v>49</v>
      </c>
      <c r="E21" s="5">
        <v>60</v>
      </c>
      <c r="F21" s="7"/>
      <c r="G21" s="7">
        <f t="shared" si="1"/>
        <v>0</v>
      </c>
      <c r="H21" s="5" t="s">
        <v>9</v>
      </c>
      <c r="I21" s="7">
        <f t="shared" si="0"/>
        <v>0</v>
      </c>
      <c r="J21" s="7">
        <f t="shared" si="2"/>
        <v>0</v>
      </c>
    </row>
    <row r="22" spans="1:10" ht="27" customHeight="1">
      <c r="A22" s="6">
        <v>17</v>
      </c>
      <c r="B22" s="4" t="s">
        <v>26</v>
      </c>
      <c r="C22" s="26"/>
      <c r="D22" s="5" t="s">
        <v>49</v>
      </c>
      <c r="E22" s="5">
        <v>150</v>
      </c>
      <c r="F22" s="7"/>
      <c r="G22" s="7">
        <f t="shared" si="1"/>
        <v>0</v>
      </c>
      <c r="H22" s="5" t="s">
        <v>9</v>
      </c>
      <c r="I22" s="7">
        <f t="shared" si="0"/>
        <v>0</v>
      </c>
      <c r="J22" s="7">
        <f t="shared" si="2"/>
        <v>0</v>
      </c>
    </row>
    <row r="23" spans="1:10" ht="27" customHeight="1">
      <c r="A23" s="6">
        <v>18</v>
      </c>
      <c r="B23" s="4" t="s">
        <v>27</v>
      </c>
      <c r="C23" s="26"/>
      <c r="D23" s="5" t="s">
        <v>49</v>
      </c>
      <c r="E23" s="5">
        <v>10</v>
      </c>
      <c r="F23" s="7"/>
      <c r="G23" s="7">
        <f t="shared" si="1"/>
        <v>0</v>
      </c>
      <c r="H23" s="5" t="s">
        <v>9</v>
      </c>
      <c r="I23" s="7">
        <f t="shared" si="0"/>
        <v>0</v>
      </c>
      <c r="J23" s="7">
        <f t="shared" si="2"/>
        <v>0</v>
      </c>
    </row>
    <row r="24" spans="1:10" ht="27" customHeight="1">
      <c r="A24" s="6">
        <v>19</v>
      </c>
      <c r="B24" s="4" t="s">
        <v>28</v>
      </c>
      <c r="C24" s="26"/>
      <c r="D24" s="5" t="s">
        <v>49</v>
      </c>
      <c r="E24" s="5">
        <v>10</v>
      </c>
      <c r="F24" s="7"/>
      <c r="G24" s="7">
        <f t="shared" si="1"/>
        <v>0</v>
      </c>
      <c r="H24" s="5" t="s">
        <v>9</v>
      </c>
      <c r="I24" s="7">
        <v>0</v>
      </c>
      <c r="J24" s="7">
        <f t="shared" si="2"/>
        <v>0</v>
      </c>
    </row>
    <row r="25" spans="1:10" ht="39" customHeight="1">
      <c r="A25" s="6">
        <v>20</v>
      </c>
      <c r="B25" s="4" t="s">
        <v>29</v>
      </c>
      <c r="C25" s="26"/>
      <c r="D25" s="5" t="s">
        <v>49</v>
      </c>
      <c r="E25" s="5">
        <v>200</v>
      </c>
      <c r="F25" s="7"/>
      <c r="G25" s="7">
        <f t="shared" si="1"/>
        <v>0</v>
      </c>
      <c r="H25" s="5" t="s">
        <v>9</v>
      </c>
      <c r="I25" s="7">
        <f t="shared" si="0"/>
        <v>0</v>
      </c>
      <c r="J25" s="7">
        <f t="shared" si="2"/>
        <v>0</v>
      </c>
    </row>
    <row r="26" spans="1:10" ht="27" customHeight="1">
      <c r="A26" s="6">
        <v>21</v>
      </c>
      <c r="B26" s="4" t="s">
        <v>31</v>
      </c>
      <c r="C26" s="26"/>
      <c r="D26" s="5" t="s">
        <v>49</v>
      </c>
      <c r="E26" s="5">
        <v>1300</v>
      </c>
      <c r="F26" s="7"/>
      <c r="G26" s="7">
        <f t="shared" si="1"/>
        <v>0</v>
      </c>
      <c r="H26" s="5" t="s">
        <v>9</v>
      </c>
      <c r="I26" s="7">
        <f t="shared" si="0"/>
        <v>0</v>
      </c>
      <c r="J26" s="7">
        <f t="shared" si="2"/>
        <v>0</v>
      </c>
    </row>
    <row r="27" spans="1:10" ht="27" customHeight="1">
      <c r="A27" s="6">
        <v>22</v>
      </c>
      <c r="B27" s="4" t="s">
        <v>30</v>
      </c>
      <c r="C27" s="26"/>
      <c r="D27" s="5" t="s">
        <v>49</v>
      </c>
      <c r="E27" s="5">
        <v>1200</v>
      </c>
      <c r="F27" s="7"/>
      <c r="G27" s="7">
        <f t="shared" si="1"/>
        <v>0</v>
      </c>
      <c r="H27" s="5" t="s">
        <v>9</v>
      </c>
      <c r="I27" s="7">
        <f t="shared" si="0"/>
        <v>0</v>
      </c>
      <c r="J27" s="7">
        <f aca="true" t="shared" si="3" ref="J27:J43">I27+G27</f>
        <v>0</v>
      </c>
    </row>
    <row r="28" spans="1:10" ht="27" customHeight="1">
      <c r="A28" s="6">
        <v>23</v>
      </c>
      <c r="B28" s="4" t="s">
        <v>32</v>
      </c>
      <c r="C28" s="26"/>
      <c r="D28" s="5" t="s">
        <v>49</v>
      </c>
      <c r="E28" s="5">
        <v>10</v>
      </c>
      <c r="F28" s="7"/>
      <c r="G28" s="7">
        <f t="shared" si="1"/>
        <v>0</v>
      </c>
      <c r="H28" s="5" t="s">
        <v>9</v>
      </c>
      <c r="I28" s="7">
        <f t="shared" si="0"/>
        <v>0</v>
      </c>
      <c r="J28" s="7">
        <f t="shared" si="3"/>
        <v>0</v>
      </c>
    </row>
    <row r="29" spans="1:10" ht="27" customHeight="1">
      <c r="A29" s="6">
        <v>24</v>
      </c>
      <c r="B29" s="4" t="s">
        <v>33</v>
      </c>
      <c r="C29" s="26"/>
      <c r="D29" s="5" t="s">
        <v>49</v>
      </c>
      <c r="E29" s="5">
        <v>5</v>
      </c>
      <c r="F29" s="7"/>
      <c r="G29" s="7">
        <f t="shared" si="1"/>
        <v>0</v>
      </c>
      <c r="H29" s="5" t="s">
        <v>9</v>
      </c>
      <c r="I29" s="7">
        <f t="shared" si="0"/>
        <v>0</v>
      </c>
      <c r="J29" s="7">
        <f t="shared" si="3"/>
        <v>0</v>
      </c>
    </row>
    <row r="30" spans="1:10" ht="27" customHeight="1">
      <c r="A30" s="6">
        <v>25</v>
      </c>
      <c r="B30" s="4" t="s">
        <v>34</v>
      </c>
      <c r="C30" s="26"/>
      <c r="D30" s="5" t="s">
        <v>49</v>
      </c>
      <c r="E30" s="5">
        <v>5</v>
      </c>
      <c r="F30" s="7"/>
      <c r="G30" s="7">
        <f t="shared" si="1"/>
        <v>0</v>
      </c>
      <c r="H30" s="5" t="s">
        <v>9</v>
      </c>
      <c r="I30" s="7">
        <f t="shared" si="0"/>
        <v>0</v>
      </c>
      <c r="J30" s="7">
        <f t="shared" si="3"/>
        <v>0</v>
      </c>
    </row>
    <row r="31" spans="1:10" ht="27" customHeight="1">
      <c r="A31" s="6">
        <v>26</v>
      </c>
      <c r="B31" s="4" t="s">
        <v>35</v>
      </c>
      <c r="C31" s="26"/>
      <c r="D31" s="5" t="s">
        <v>49</v>
      </c>
      <c r="E31" s="5">
        <v>5</v>
      </c>
      <c r="F31" s="7"/>
      <c r="G31" s="7">
        <f t="shared" si="1"/>
        <v>0</v>
      </c>
      <c r="H31" s="5" t="s">
        <v>9</v>
      </c>
      <c r="I31" s="7">
        <f t="shared" si="0"/>
        <v>0</v>
      </c>
      <c r="J31" s="7">
        <f t="shared" si="3"/>
        <v>0</v>
      </c>
    </row>
    <row r="32" spans="1:10" ht="27" customHeight="1">
      <c r="A32" s="6">
        <v>27</v>
      </c>
      <c r="B32" s="4" t="s">
        <v>36</v>
      </c>
      <c r="C32" s="26"/>
      <c r="D32" s="5" t="s">
        <v>49</v>
      </c>
      <c r="E32" s="5">
        <v>5</v>
      </c>
      <c r="F32" s="7"/>
      <c r="G32" s="7">
        <f t="shared" si="1"/>
        <v>0</v>
      </c>
      <c r="H32" s="5" t="s">
        <v>9</v>
      </c>
      <c r="I32" s="7">
        <f t="shared" si="0"/>
        <v>0</v>
      </c>
      <c r="J32" s="7">
        <f t="shared" si="3"/>
        <v>0</v>
      </c>
    </row>
    <row r="33" spans="1:10" ht="27" customHeight="1">
      <c r="A33" s="6">
        <v>28</v>
      </c>
      <c r="B33" s="4" t="s">
        <v>37</v>
      </c>
      <c r="C33" s="26"/>
      <c r="D33" s="5" t="s">
        <v>49</v>
      </c>
      <c r="E33" s="5">
        <v>5</v>
      </c>
      <c r="F33" s="7"/>
      <c r="G33" s="7">
        <f t="shared" si="1"/>
        <v>0</v>
      </c>
      <c r="H33" s="5" t="s">
        <v>9</v>
      </c>
      <c r="I33" s="7">
        <f t="shared" si="0"/>
        <v>0</v>
      </c>
      <c r="J33" s="7">
        <f t="shared" si="3"/>
        <v>0</v>
      </c>
    </row>
    <row r="34" spans="1:10" ht="27" customHeight="1">
      <c r="A34" s="6">
        <v>29</v>
      </c>
      <c r="B34" s="4" t="s">
        <v>38</v>
      </c>
      <c r="C34" s="26"/>
      <c r="D34" s="5" t="s">
        <v>49</v>
      </c>
      <c r="E34" s="5">
        <v>5</v>
      </c>
      <c r="F34" s="7"/>
      <c r="G34" s="7">
        <f t="shared" si="1"/>
        <v>0</v>
      </c>
      <c r="H34" s="5" t="s">
        <v>9</v>
      </c>
      <c r="I34" s="7">
        <f t="shared" si="0"/>
        <v>0</v>
      </c>
      <c r="J34" s="7">
        <f t="shared" si="3"/>
        <v>0</v>
      </c>
    </row>
    <row r="35" spans="1:10" ht="27" customHeight="1">
      <c r="A35" s="6">
        <v>30</v>
      </c>
      <c r="B35" s="4" t="s">
        <v>39</v>
      </c>
      <c r="C35" s="26"/>
      <c r="D35" s="5" t="s">
        <v>49</v>
      </c>
      <c r="E35" s="5">
        <v>5</v>
      </c>
      <c r="F35" s="7"/>
      <c r="G35" s="7">
        <f t="shared" si="1"/>
        <v>0</v>
      </c>
      <c r="H35" s="5" t="s">
        <v>9</v>
      </c>
      <c r="I35" s="7">
        <f t="shared" si="0"/>
        <v>0</v>
      </c>
      <c r="J35" s="7">
        <f t="shared" si="3"/>
        <v>0</v>
      </c>
    </row>
    <row r="36" spans="1:10" ht="27" customHeight="1">
      <c r="A36" s="6">
        <v>31</v>
      </c>
      <c r="B36" s="4" t="s">
        <v>40</v>
      </c>
      <c r="C36" s="26"/>
      <c r="D36" s="5" t="s">
        <v>49</v>
      </c>
      <c r="E36" s="5">
        <v>5</v>
      </c>
      <c r="F36" s="7"/>
      <c r="G36" s="7">
        <f t="shared" si="1"/>
        <v>0</v>
      </c>
      <c r="H36" s="5" t="s">
        <v>9</v>
      </c>
      <c r="I36" s="7">
        <f t="shared" si="0"/>
        <v>0</v>
      </c>
      <c r="J36" s="7">
        <f t="shared" si="3"/>
        <v>0</v>
      </c>
    </row>
    <row r="37" spans="1:10" ht="27" customHeight="1">
      <c r="A37" s="6">
        <v>32</v>
      </c>
      <c r="B37" s="4" t="s">
        <v>41</v>
      </c>
      <c r="C37" s="27"/>
      <c r="D37" s="5" t="s">
        <v>49</v>
      </c>
      <c r="E37" s="5">
        <v>5</v>
      </c>
      <c r="F37" s="7"/>
      <c r="G37" s="7">
        <f t="shared" si="1"/>
        <v>0</v>
      </c>
      <c r="H37" s="5" t="s">
        <v>9</v>
      </c>
      <c r="I37" s="7">
        <f t="shared" si="0"/>
        <v>0</v>
      </c>
      <c r="J37" s="7">
        <f t="shared" si="3"/>
        <v>0</v>
      </c>
    </row>
    <row r="38" spans="1:10" ht="27" customHeight="1">
      <c r="A38" s="6">
        <v>33</v>
      </c>
      <c r="B38" s="4" t="s">
        <v>42</v>
      </c>
      <c r="C38" s="25" t="s">
        <v>48</v>
      </c>
      <c r="D38" s="5" t="s">
        <v>49</v>
      </c>
      <c r="E38" s="5">
        <v>5</v>
      </c>
      <c r="F38" s="7"/>
      <c r="G38" s="7">
        <f t="shared" si="1"/>
        <v>0</v>
      </c>
      <c r="H38" s="5" t="s">
        <v>9</v>
      </c>
      <c r="I38" s="7">
        <f t="shared" si="0"/>
        <v>0</v>
      </c>
      <c r="J38" s="7">
        <f t="shared" si="3"/>
        <v>0</v>
      </c>
    </row>
    <row r="39" spans="1:10" ht="27" customHeight="1">
      <c r="A39" s="6">
        <v>34</v>
      </c>
      <c r="B39" s="4" t="s">
        <v>43</v>
      </c>
      <c r="C39" s="26"/>
      <c r="D39" s="5" t="s">
        <v>49</v>
      </c>
      <c r="E39" s="5">
        <v>5</v>
      </c>
      <c r="F39" s="7"/>
      <c r="G39" s="7">
        <f t="shared" si="1"/>
        <v>0</v>
      </c>
      <c r="H39" s="5" t="s">
        <v>9</v>
      </c>
      <c r="I39" s="7">
        <f t="shared" si="0"/>
        <v>0</v>
      </c>
      <c r="J39" s="7">
        <f t="shared" si="3"/>
        <v>0</v>
      </c>
    </row>
    <row r="40" spans="1:10" ht="27" customHeight="1">
      <c r="A40" s="6">
        <v>35</v>
      </c>
      <c r="B40" s="4" t="s">
        <v>44</v>
      </c>
      <c r="C40" s="26"/>
      <c r="D40" s="5" t="s">
        <v>49</v>
      </c>
      <c r="E40" s="5">
        <v>5</v>
      </c>
      <c r="F40" s="7"/>
      <c r="G40" s="7">
        <f t="shared" si="1"/>
        <v>0</v>
      </c>
      <c r="H40" s="5" t="s">
        <v>9</v>
      </c>
      <c r="I40" s="7">
        <f t="shared" si="0"/>
        <v>0</v>
      </c>
      <c r="J40" s="7">
        <f t="shared" si="3"/>
        <v>0</v>
      </c>
    </row>
    <row r="41" spans="1:10" ht="27" customHeight="1">
      <c r="A41" s="6">
        <v>36</v>
      </c>
      <c r="B41" s="4" t="s">
        <v>45</v>
      </c>
      <c r="C41" s="26"/>
      <c r="D41" s="5" t="s">
        <v>49</v>
      </c>
      <c r="E41" s="5">
        <v>5</v>
      </c>
      <c r="F41" s="7"/>
      <c r="G41" s="7">
        <f t="shared" si="1"/>
        <v>0</v>
      </c>
      <c r="H41" s="5" t="s">
        <v>9</v>
      </c>
      <c r="I41" s="7">
        <f t="shared" si="0"/>
        <v>0</v>
      </c>
      <c r="J41" s="7">
        <f t="shared" si="3"/>
        <v>0</v>
      </c>
    </row>
    <row r="42" spans="1:10" ht="27" customHeight="1">
      <c r="A42" s="6">
        <v>37</v>
      </c>
      <c r="B42" s="4" t="s">
        <v>47</v>
      </c>
      <c r="C42" s="26"/>
      <c r="D42" s="5" t="s">
        <v>49</v>
      </c>
      <c r="E42" s="5">
        <v>5</v>
      </c>
      <c r="F42" s="7"/>
      <c r="G42" s="7">
        <f t="shared" si="1"/>
        <v>0</v>
      </c>
      <c r="H42" s="5" t="s">
        <v>9</v>
      </c>
      <c r="I42" s="7">
        <f t="shared" si="0"/>
        <v>0</v>
      </c>
      <c r="J42" s="7">
        <f t="shared" si="3"/>
        <v>0</v>
      </c>
    </row>
    <row r="43" spans="1:10" ht="27" customHeight="1">
      <c r="A43" s="6">
        <v>38</v>
      </c>
      <c r="B43" s="4" t="s">
        <v>46</v>
      </c>
      <c r="C43" s="27"/>
      <c r="D43" s="5" t="s">
        <v>49</v>
      </c>
      <c r="E43" s="5">
        <v>5</v>
      </c>
      <c r="F43" s="7"/>
      <c r="G43" s="7">
        <f t="shared" si="1"/>
        <v>0</v>
      </c>
      <c r="H43" s="5" t="s">
        <v>9</v>
      </c>
      <c r="I43" s="7">
        <f t="shared" si="0"/>
        <v>0</v>
      </c>
      <c r="J43" s="7">
        <f t="shared" si="3"/>
        <v>0</v>
      </c>
    </row>
    <row r="44" spans="1:10" ht="30" customHeight="1">
      <c r="A44" s="17" t="s">
        <v>10</v>
      </c>
      <c r="B44" s="18"/>
      <c r="C44" s="19"/>
      <c r="D44" s="21" t="s">
        <v>50</v>
      </c>
      <c r="E44" s="22"/>
      <c r="F44" s="23"/>
      <c r="G44" s="7">
        <f>SUM(G6:G43)</f>
        <v>0</v>
      </c>
      <c r="H44" s="5" t="s">
        <v>52</v>
      </c>
      <c r="I44" s="7">
        <f>SUM(I6:I43)</f>
        <v>0</v>
      </c>
      <c r="J44" s="7">
        <f>SUM(J6:J43)</f>
        <v>0</v>
      </c>
    </row>
    <row r="45" spans="1:10" ht="30" customHeight="1">
      <c r="A45" s="8"/>
      <c r="B45" s="17"/>
      <c r="C45" s="19"/>
      <c r="D45" s="21" t="s">
        <v>51</v>
      </c>
      <c r="E45" s="22"/>
      <c r="F45" s="23"/>
      <c r="G45" s="7">
        <f>G44*3</f>
        <v>0</v>
      </c>
      <c r="H45" s="5" t="s">
        <v>52</v>
      </c>
      <c r="I45" s="7">
        <f>I44*3</f>
        <v>0</v>
      </c>
      <c r="J45" s="7">
        <f>J44*3</f>
        <v>0</v>
      </c>
    </row>
    <row r="46" spans="1:8" ht="103.5" customHeight="1">
      <c r="A46"/>
      <c r="D46"/>
      <c r="E46"/>
      <c r="H46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/>
  <mergeCells count="6">
    <mergeCell ref="D45:F45"/>
    <mergeCell ref="A3:K3"/>
    <mergeCell ref="C6:C19"/>
    <mergeCell ref="C20:C37"/>
    <mergeCell ref="C38:C43"/>
    <mergeCell ref="D44:F44"/>
  </mergeCells>
  <printOptions/>
  <pageMargins left="0.7" right="0.7" top="0.75" bottom="0.75" header="0.3" footer="0.3"/>
  <pageSetup horizontalDpi="600" verticalDpi="600" orientation="landscape" paperSize="9" r:id="rId1"/>
  <headerFooter>
    <oddHeader>&amp;RZałącznik nr 2 do Ogłoszenia</oddHeader>
    <oddFooter>&amp;R&amp;"-,Kursywa"&amp;9.............................................................
(podpis i pieczątka upełnomocnionego 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Orysiak Jerzy</dc:creator>
  <cp:keywords/>
  <dc:description/>
  <cp:lastModifiedBy>Wierzynkiewicz Aleksandra</cp:lastModifiedBy>
  <cp:lastPrinted>2017-10-17T07:30:09Z</cp:lastPrinted>
  <dcterms:created xsi:type="dcterms:W3CDTF">2017-07-10T10:14:25Z</dcterms:created>
  <dcterms:modified xsi:type="dcterms:W3CDTF">2017-11-06T14:10:10Z</dcterms:modified>
  <cp:category/>
  <cp:version/>
  <cp:contentType/>
  <cp:contentStatus/>
</cp:coreProperties>
</file>