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<sst xmlns="http://schemas.openxmlformats.org/spreadsheetml/2006/main" count="106" uniqueCount="63">
  <si>
    <t>1.</t>
  </si>
  <si>
    <t>szt.</t>
  </si>
  <si>
    <t>Lp.</t>
  </si>
  <si>
    <t>Nazwa materiału/szczegółowy opis przedmiotu zamówienia</t>
  </si>
  <si>
    <t>Kod
Wspólnego
Słownika
Zamówień
(CPV - 9 cyfr)</t>
  </si>
  <si>
    <t>J.m.</t>
  </si>
  <si>
    <t>Ilość</t>
  </si>
  <si>
    <t>Cena jedn. zł</t>
  </si>
  <si>
    <t>Stawka VAT %</t>
  </si>
  <si>
    <t>RAZEM</t>
  </si>
  <si>
    <t>x</t>
  </si>
  <si>
    <t>2.</t>
  </si>
  <si>
    <t>Wartość VAT 
zł 
(kol.7 x kol.8)</t>
  </si>
  <si>
    <t>Wartość brutto 
zł 
(kol.7 + kol.9)</t>
  </si>
  <si>
    <t>Wartość netto 
zł 
(kol.5 x kol.6)</t>
  </si>
  <si>
    <t>Sprawdzian grzebieniowy do gwintów metryczny ISO, kąt zarysu gwintu 60º, skok 0,25-6 mm, wykonany ze stali hartowanej, z nakrętką zabezpieczającą, dostawa w plastikowym etui.</t>
  </si>
  <si>
    <t>Sprawdzian grzebieniowy do gwintów Withworth'a, kąt zarysu gwintu 55º, skok 6-62mm, wykonany ze stali hartowanej, z nakrętką zabezpieczającą, dostawa w plastikowym etui.</t>
  </si>
  <si>
    <t>Sprawdzian grzebieniowy do gwintów NC i NF, skok 4-42 mm, wykonany ze stali hartowanej, z nakrętką zabezpieczającą, dostawa w plastikowym etui.</t>
  </si>
  <si>
    <t>Sprawdzian grzebieniowy do gwintów metrycznych podwójnych, wykonany ze stali hartowanej, z nakrętką zabezpieczającą, dostawa w plastikowym etui.</t>
  </si>
  <si>
    <t>Sprawdzian płytkowy do gwintów trapezowych 30°, kąt zarysu gwintu 30º, skok 2-12 mm, wykonany ze stali</t>
  </si>
  <si>
    <t>Sprawdzian do gwintów o kącie 55º, sprawdzian do gwintów p długości 60 mm ze stali nierdzewnej, podziałka milimetrowa na jednej stronie 1/2 -milimetrowa na drugiej.</t>
  </si>
  <si>
    <t>Sprawdzian do gwintów o kącie 60º, sprawdzian do gwintów p długości 60 mm ze stali nierdzewnej, podziałka milimetrowa na jednej stronie 1/2 -milimetrowa na drugiej.</t>
  </si>
  <si>
    <t>Zestaw wałeczków pomiarowych do gwintów metrycznych i calowych  60°, do pomiaru gwintów metrycznych od 0,5 mm do 6,00 mm i calowych od 3 do 38 zwojów na cal, długość: 75 mm, dostawa w plastikowym etui z instrukcją użytkowania.</t>
  </si>
  <si>
    <t>Sprawdzian do promieni  - sprawdzania wklęsłych i wypukłych kształtów, pomiar promieni od 1 do 7 mm, wykonany ze stali</t>
  </si>
  <si>
    <t>Sprawdzian do promieni  - sprawdzania wklęsłych i wypukłych kształtów, pomiar promieni od 7,5 do 15 mm, wykonany ze stali, 32 ostrza</t>
  </si>
  <si>
    <t>Sprawdzian do promieni  - sprawdzania wklęsłych i wypukłych kształtów, pomiar promieni od 1/32" DO 1/4", wykonany ze stali, 32 ostrza</t>
  </si>
  <si>
    <t>Sprawdzian do promieni  - sprawdzania wklęsłych i wypukłych kształtów, pomiar promieni od 15,5 do 25 mm, wykonany ze stali, 30 ostrzy.</t>
  </si>
  <si>
    <t>Szczelinomierz stożkowy płaski, długość 100mm, wykonany ze stali nierdzewnej, zakres pomiaru 0,05-0,5, 8 listków: 0,05/0,10/0,15/0,20/0,25/0,30/0,40/0,50</t>
  </si>
  <si>
    <t>Szczelinomierz stożkowy płaski, długość 100mm, wykonany ze stali nierdzewnej, zakres pomiaru 0,05-1, 20 listków: 0,05 do 1 mm po 0,05</t>
  </si>
  <si>
    <t>Suwmiarka modułowa do pomiarów kół zębatych, wykonana jest ze stali nierdzewnej hartowanej i odpuszczanej. Narzędzie posiada pokrętła do precyzyjnej regulacji oraz przyciski ON/OFF, MM/INCH i ZERO. Odczyt w zakresie 0,01mm, Zakres pomiarowy :0-166 mm, Suwmiarka dostarczona w pudełku ochronnym.</t>
  </si>
  <si>
    <t>Mikrometr do drutu:                                                                                                                             • zakres pomiarowt 0-10 mm,                                                                                                          • Bęben skalowy i tuleja skalowa chromowane, matowe.
• Powierzchnie pomiarowe stalowe, hartowane i docierane.
• Ø końcówek pomiarowych 6 mm
• Skok gwintu 0,5 mm
• Rozdzielczość 0,01 mm
• Siła nacisku pomiarowego ograniczona grzechotką.</t>
  </si>
  <si>
    <t>Średnicówka mikrometryczna, zakres pomiarowy: 5-30 mm, Gwint hartowany i szlifowany. Bęben skalowy i tuleja skalowa chromowane matowo, śruba blokująca noniusza. Skok gwintu 0,5 mm. Działka elementarna 0,01 mm.</t>
  </si>
  <si>
    <t>Średnicówka mikrometryczna, zakres pomiarowy: 25-50 mm, Gwint hartowany i szlifowany. Bęben skalowy i tuleja skalowa chromowane matowo, śruba blokująca noniusza. Skok gwintu 0,5 mm. Działka elementarna 0,01 mm.</t>
  </si>
  <si>
    <t>Głebokościomierz:                                                                                                                           • Zakres pomiarowy: 0-200 mm
•Długość podstawy: 100 mm
•Dokładność: 0,02 mm
•Prowadnica i noniusz chromowana matowo.
• Powierzchnie pomiarowe dokładnie docierane.
• Śruba blokująca noniusza. 
• Noniusz monoblokowy.</t>
  </si>
  <si>
    <t xml:space="preserve">Mikrometr zewnętrzny:                                                                                                               •Zakres pomiarowy 0-25 mm
 • Ø wrzeciona pomiarowego 6,35 mm.
• Końcówki z węglików spiekanych
• Podział skali 0,01 mm.
• Skok gwintu 0,5 mm.
• Ø bębna skalowego 17 mm.
• Śruba cierna.
• Blokada obwodowa.
• Korpus kuty, całkowicie chromowany.
• Dostawa z osłoną z materiału izolującego w kasiecie
</t>
  </si>
  <si>
    <t xml:space="preserve">Mikrometr zewnętrzny:                                                                                                               •Zakres pomiarowy 25-50 mm
 • Ø wrzeciona pomiarowego 6,35 mm.
• Końcówki z węglików spiekanych
• Podział skali 0,01 mm.
• Skok gwintu 0,5 mm.
• Ø bębna skalowego 17 mm.
• Śruba cierna.
• Blokada obwodowa.
• Korpus kuty, całkowicie chromowany.
• Dostawa z osłoną z materiału izolującego w kasiecie
</t>
  </si>
  <si>
    <t>Mikrometr zewnętrzny z końcówkami kulistymi, do mierzenia wyoblonych powierzchni, rur, pierścieni, łożysk:                                                                                                             •Zakres pomiarowy: 0-25 mm,                                                                                 •Rozdzielczość: 0,01 mm.
• Skok gwintu 0,5 mm.
• Ø bębna skalowego 18 mm.
• Gwint szlifowany i hartowany.
• Powierzchnie skalowe chromowane.
• Końcówki pomiarowe ze stali hartowanej docieranej. 
• Siła pomiaru regulowana grzechotką.
Dostawa w kasecie.</t>
  </si>
  <si>
    <t>38410000-2</t>
  </si>
  <si>
    <t>kpl.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</si>
  <si>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</si>
  <si>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</si>
  <si>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</si>
  <si>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</si>
  <si>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</si>
  <si>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</si>
  <si>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</si>
  <si>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</si>
  <si>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</si>
  <si>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</si>
  <si>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</si>
  <si>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</si>
  <si>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</si>
  <si>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</si>
  <si>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</si>
  <si>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</si>
  <si>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</si>
  <si>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</si>
  <si>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</si>
  <si>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</si>
  <si>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</si>
  <si>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Zdjęcie poglądowe</t>
  </si>
  <si>
    <t>Mikrometr do pomiaru rur ze specjalnymi końcówkami pomiarowymi:                                  
• zakres:0-25mm,
• Rozdzielczość: 0,01 mm.
• Skok gwintu 0,5 mm.
• Ø bębna skalowego 18mm.
• Gwint szlifowany i hartowany.
• Powierzchnie skalowe chromowane.
• Końcówki pomiarowe ze stali hartowanej docieranej. 
• Siła pomiaru regulowana grzechotką.
Dostawa w kasecie.</t>
  </si>
  <si>
    <t>Nazwa producenta oraz oznaczenie produktu oferowanego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</si>
</sst>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0"/>
    </font>
    <font>
      <sz val="8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 CE"/>
      <family val="2"/>
    </font>
    <font>
      <b/>
      <i/>
      <sz val="10"/>
      <name val="Arial CE"/>
      <family val="2"/>
    </font>
    <font>
      <i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57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28" fillId="0" borderId="0">
      <alignment/>
      <protection/>
    </xf>
    <xf numFmtId="0" fontId="39" fillId="27" borderId="1" applyNumberFormat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4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Fill="1" applyBorder="1" applyAlignment="1" applyProtection="1">
      <alignment horizontal="center" vertical="center" wrapText="1"/>
      <protection locked="0"/>
    </xf>
    <xf numFmtId="0" fontId="1" fillId="0" borderId="10" xfId="0" applyFont="1" applyFill="1" applyBorder="1" applyAlignment="1" applyProtection="1">
      <alignment horizontal="center" vertical="center"/>
      <protection/>
    </xf>
    <xf numFmtId="2" fontId="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2" fontId="1" fillId="0" borderId="10" xfId="0" applyNumberFormat="1" applyFont="1" applyFill="1" applyBorder="1" applyAlignment="1" applyProtection="1">
      <alignment horizontal="right" vertical="center"/>
      <protection/>
    </xf>
    <xf numFmtId="4" fontId="45" fillId="0" borderId="10" xfId="0" applyNumberFormat="1" applyFont="1" applyFill="1" applyBorder="1" applyAlignment="1" applyProtection="1">
      <alignment horizontal="right" vertical="center"/>
      <protection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/>
    </xf>
    <xf numFmtId="0" fontId="46" fillId="0" borderId="10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4" xfId="0" applyFont="1" applyFill="1" applyBorder="1" applyAlignment="1">
      <alignment horizontal="right" vertical="center"/>
    </xf>
    <xf numFmtId="0" fontId="6" fillId="0" borderId="11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27" fillId="0" borderId="10" xfId="49" applyFont="1" applyFill="1" applyBorder="1" applyAlignment="1">
      <alignment horizontal="center" vertical="center" wrapText="1"/>
      <protection/>
    </xf>
  </cellXfs>
  <cellStyles count="4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y" xfId="48"/>
    <cellStyle name="Normalny 3" xfId="49"/>
    <cellStyle name="Obliczenia" xfId="50"/>
    <cellStyle name="Suma" xfId="51"/>
    <cellStyle name="Tekst objaśnienia" xfId="52"/>
    <cellStyle name="Tekst ostrzeżenia" xfId="53"/>
    <cellStyle name="Tytuł" xfId="54"/>
    <cellStyle name="Uwaga" xfId="55"/>
    <cellStyle name="Zły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114300</xdr:colOff>
      <xdr:row>3</xdr:row>
      <xdr:rowOff>285750</xdr:rowOff>
    </xdr:from>
    <xdr:to>
      <xdr:col>11</xdr:col>
      <xdr:colOff>1085850</xdr:colOff>
      <xdr:row>3</xdr:row>
      <xdr:rowOff>657225</xdr:rowOff>
    </xdr:to>
    <xdr:pic>
      <xdr:nvPicPr>
        <xdr:cNvPr id="1" name="Obraz 1" descr="Wycinek ekranu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962900" y="2524125"/>
          <a:ext cx="9715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85725</xdr:colOff>
      <xdr:row>6</xdr:row>
      <xdr:rowOff>190500</xdr:rowOff>
    </xdr:from>
    <xdr:to>
      <xdr:col>11</xdr:col>
      <xdr:colOff>990600</xdr:colOff>
      <xdr:row>6</xdr:row>
      <xdr:rowOff>685800</xdr:rowOff>
    </xdr:to>
    <xdr:pic>
      <xdr:nvPicPr>
        <xdr:cNvPr id="2" name="Obraz 2" descr="Wycinek ekranu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34325" y="5210175"/>
          <a:ext cx="9048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7</xdr:row>
      <xdr:rowOff>200025</xdr:rowOff>
    </xdr:from>
    <xdr:to>
      <xdr:col>11</xdr:col>
      <xdr:colOff>1085850</xdr:colOff>
      <xdr:row>7</xdr:row>
      <xdr:rowOff>542925</xdr:rowOff>
    </xdr:to>
    <xdr:pic>
      <xdr:nvPicPr>
        <xdr:cNvPr id="3" name="Obraz 3" descr="Wycinek ekranu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896225" y="60579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95250</xdr:colOff>
      <xdr:row>8</xdr:row>
      <xdr:rowOff>257175</xdr:rowOff>
    </xdr:from>
    <xdr:to>
      <xdr:col>11</xdr:col>
      <xdr:colOff>1038225</xdr:colOff>
      <xdr:row>8</xdr:row>
      <xdr:rowOff>581025</xdr:rowOff>
    </xdr:to>
    <xdr:pic>
      <xdr:nvPicPr>
        <xdr:cNvPr id="4" name="Obraz 4" descr="Wycinek ekranu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43850" y="6953250"/>
          <a:ext cx="942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9</xdr:row>
      <xdr:rowOff>171450</xdr:rowOff>
    </xdr:from>
    <xdr:to>
      <xdr:col>11</xdr:col>
      <xdr:colOff>1019175</xdr:colOff>
      <xdr:row>9</xdr:row>
      <xdr:rowOff>590550</xdr:rowOff>
    </xdr:to>
    <xdr:pic>
      <xdr:nvPicPr>
        <xdr:cNvPr id="5" name="Obraz 5" descr="Wycinek ekranu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96225" y="7705725"/>
          <a:ext cx="9715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19050</xdr:colOff>
      <xdr:row>10</xdr:row>
      <xdr:rowOff>609600</xdr:rowOff>
    </xdr:from>
    <xdr:to>
      <xdr:col>11</xdr:col>
      <xdr:colOff>1066800</xdr:colOff>
      <xdr:row>11</xdr:row>
      <xdr:rowOff>200025</xdr:rowOff>
    </xdr:to>
    <xdr:pic>
      <xdr:nvPicPr>
        <xdr:cNvPr id="6" name="Obraz 6" descr="Wycinek ekranu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867650" y="8982075"/>
          <a:ext cx="10477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171450</xdr:colOff>
      <xdr:row>14</xdr:row>
      <xdr:rowOff>514350</xdr:rowOff>
    </xdr:from>
    <xdr:to>
      <xdr:col>11</xdr:col>
      <xdr:colOff>904875</xdr:colOff>
      <xdr:row>15</xdr:row>
      <xdr:rowOff>342900</xdr:rowOff>
    </xdr:to>
    <xdr:pic>
      <xdr:nvPicPr>
        <xdr:cNvPr id="7" name="Obraz 7" descr="Wycinek ekranu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020050" y="12239625"/>
          <a:ext cx="733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16</xdr:row>
      <xdr:rowOff>38100</xdr:rowOff>
    </xdr:from>
    <xdr:to>
      <xdr:col>11</xdr:col>
      <xdr:colOff>904875</xdr:colOff>
      <xdr:row>16</xdr:row>
      <xdr:rowOff>771525</xdr:rowOff>
    </xdr:to>
    <xdr:pic>
      <xdr:nvPicPr>
        <xdr:cNvPr id="8" name="Obraz 8" descr="Wycinek ekranu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991475" y="13658850"/>
          <a:ext cx="7620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17</xdr:row>
      <xdr:rowOff>514350</xdr:rowOff>
    </xdr:from>
    <xdr:to>
      <xdr:col>11</xdr:col>
      <xdr:colOff>866775</xdr:colOff>
      <xdr:row>17</xdr:row>
      <xdr:rowOff>962025</xdr:rowOff>
    </xdr:to>
    <xdr:pic>
      <xdr:nvPicPr>
        <xdr:cNvPr id="9" name="Obraz 9" descr="Wycinek ekranu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896225" y="15173325"/>
          <a:ext cx="819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18</xdr:row>
      <xdr:rowOff>542925</xdr:rowOff>
    </xdr:from>
    <xdr:to>
      <xdr:col>11</xdr:col>
      <xdr:colOff>952500</xdr:colOff>
      <xdr:row>18</xdr:row>
      <xdr:rowOff>762000</xdr:rowOff>
    </xdr:to>
    <xdr:pic>
      <xdr:nvPicPr>
        <xdr:cNvPr id="10" name="Obraz 10" descr="Wycinek ekranu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962900" y="16735425"/>
          <a:ext cx="838200" cy="219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180975</xdr:colOff>
      <xdr:row>19</xdr:row>
      <xdr:rowOff>581025</xdr:rowOff>
    </xdr:from>
    <xdr:to>
      <xdr:col>11</xdr:col>
      <xdr:colOff>1057275</xdr:colOff>
      <xdr:row>20</xdr:row>
      <xdr:rowOff>133350</xdr:rowOff>
    </xdr:to>
    <xdr:pic>
      <xdr:nvPicPr>
        <xdr:cNvPr id="11" name="Obraz 11" descr="Wycinek ekranu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8029575" y="18221325"/>
          <a:ext cx="8763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47625</xdr:colOff>
      <xdr:row>21</xdr:row>
      <xdr:rowOff>381000</xdr:rowOff>
    </xdr:from>
    <xdr:to>
      <xdr:col>11</xdr:col>
      <xdr:colOff>1009650</xdr:colOff>
      <xdr:row>21</xdr:row>
      <xdr:rowOff>819150</xdr:rowOff>
    </xdr:to>
    <xdr:pic>
      <xdr:nvPicPr>
        <xdr:cNvPr id="12" name="Obraz 12" descr="Wycinek ekranu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896225" y="19697700"/>
          <a:ext cx="96202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22</xdr:row>
      <xdr:rowOff>314325</xdr:rowOff>
    </xdr:from>
    <xdr:to>
      <xdr:col>11</xdr:col>
      <xdr:colOff>1019175</xdr:colOff>
      <xdr:row>22</xdr:row>
      <xdr:rowOff>876300</xdr:rowOff>
    </xdr:to>
    <xdr:pic>
      <xdr:nvPicPr>
        <xdr:cNvPr id="13" name="Obraz 13" descr="Wycinek ekranu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8067675" y="20812125"/>
          <a:ext cx="8001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142875</xdr:colOff>
      <xdr:row>24</xdr:row>
      <xdr:rowOff>323850</xdr:rowOff>
    </xdr:from>
    <xdr:to>
      <xdr:col>11</xdr:col>
      <xdr:colOff>1076325</xdr:colOff>
      <xdr:row>24</xdr:row>
      <xdr:rowOff>857250</xdr:rowOff>
    </xdr:to>
    <xdr:pic>
      <xdr:nvPicPr>
        <xdr:cNvPr id="14" name="Obraz 14" descr="Wycinek ekranu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991475" y="23917275"/>
          <a:ext cx="93345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Layout" workbookViewId="0" topLeftCell="A1">
      <selection activeCell="J35" sqref="J35"/>
    </sheetView>
  </sheetViews>
  <sheetFormatPr defaultColWidth="9.140625" defaultRowHeight="12.75"/>
  <cols>
    <col min="1" max="1" width="3.140625" style="0" bestFit="1" customWidth="1"/>
    <col min="2" max="2" width="37.57421875" style="0" customWidth="1"/>
    <col min="3" max="3" width="9.140625" style="0" customWidth="1"/>
    <col min="4" max="4" width="4.00390625" style="0" customWidth="1"/>
    <col min="5" max="5" width="4.140625" style="0" customWidth="1"/>
    <col min="6" max="6" width="6.00390625" style="0" customWidth="1"/>
    <col min="7" max="7" width="10.00390625" style="0" customWidth="1"/>
    <col min="8" max="8" width="5.28125" style="0" customWidth="1"/>
    <col min="9" max="9" width="10.28125" style="0" customWidth="1"/>
    <col min="10" max="10" width="11.421875" style="0" customWidth="1"/>
    <col min="11" max="11" width="16.7109375" style="0" customWidth="1"/>
    <col min="12" max="12" width="16.28125" style="0" customWidth="1"/>
  </cols>
  <sheetData>
    <row r="1" spans="1:12" ht="85.5" customHeight="1">
      <c r="A1" s="1" t="s">
        <v>2</v>
      </c>
      <c r="B1" s="2" t="s">
        <v>3</v>
      </c>
      <c r="C1" s="2" t="s">
        <v>4</v>
      </c>
      <c r="D1" s="2" t="s">
        <v>5</v>
      </c>
      <c r="E1" s="3" t="s">
        <v>6</v>
      </c>
      <c r="F1" s="2" t="s">
        <v>7</v>
      </c>
      <c r="G1" s="1" t="s">
        <v>14</v>
      </c>
      <c r="H1" s="1" t="s">
        <v>8</v>
      </c>
      <c r="I1" s="1" t="s">
        <v>12</v>
      </c>
      <c r="J1" s="1" t="s">
        <v>13</v>
      </c>
      <c r="K1" s="33" t="s">
        <v>62</v>
      </c>
      <c r="L1" s="20" t="s">
        <v>60</v>
      </c>
    </row>
    <row r="2" spans="1:12" ht="12.75">
      <c r="A2" s="4">
        <v>1</v>
      </c>
      <c r="B2" s="5">
        <v>2</v>
      </c>
      <c r="C2" s="4">
        <v>3</v>
      </c>
      <c r="D2" s="6">
        <v>4</v>
      </c>
      <c r="E2" s="4">
        <v>5</v>
      </c>
      <c r="F2" s="6">
        <v>6</v>
      </c>
      <c r="G2" s="4">
        <v>7</v>
      </c>
      <c r="H2" s="6">
        <v>8</v>
      </c>
      <c r="I2" s="4">
        <v>9</v>
      </c>
      <c r="J2" s="6">
        <v>10</v>
      </c>
      <c r="K2" s="4">
        <v>11</v>
      </c>
      <c r="L2" s="21">
        <v>12</v>
      </c>
    </row>
    <row r="3" spans="1:12" ht="78" customHeight="1">
      <c r="A3" s="7" t="s">
        <v>0</v>
      </c>
      <c r="B3" s="15" t="s">
        <v>15</v>
      </c>
      <c r="C3" s="16" t="s">
        <v>37</v>
      </c>
      <c r="D3" s="17" t="s">
        <v>1</v>
      </c>
      <c r="E3" s="17">
        <v>2</v>
      </c>
      <c r="F3" s="8"/>
      <c r="G3" s="13">
        <f>E3*F3</f>
        <v>0</v>
      </c>
      <c r="H3" s="7">
        <v>23</v>
      </c>
      <c r="I3" s="14">
        <f>G3*H3%</f>
        <v>0</v>
      </c>
      <c r="J3" s="14">
        <f>G3+I3</f>
        <v>0</v>
      </c>
      <c r="K3" s="1"/>
      <c r="L3" s="27"/>
    </row>
    <row r="4" spans="1:12" ht="77.25" customHeight="1">
      <c r="A4" s="7" t="s">
        <v>11</v>
      </c>
      <c r="B4" s="18" t="s">
        <v>16</v>
      </c>
      <c r="C4" s="16" t="s">
        <v>37</v>
      </c>
      <c r="D4" s="17" t="s">
        <v>1</v>
      </c>
      <c r="E4" s="17">
        <v>2</v>
      </c>
      <c r="F4" s="8"/>
      <c r="G4" s="13">
        <f aca="true" t="shared" si="0" ref="G4:G25">E4*F4</f>
        <v>0</v>
      </c>
      <c r="H4" s="7">
        <v>23</v>
      </c>
      <c r="I4" s="14">
        <f aca="true" t="shared" si="1" ref="I4:I25">G4*H4%</f>
        <v>0</v>
      </c>
      <c r="J4" s="14">
        <f aca="true" t="shared" si="2" ref="J4:J25">G4+I4</f>
        <v>0</v>
      </c>
      <c r="K4" s="1"/>
      <c r="L4" s="28"/>
    </row>
    <row r="5" spans="1:12" ht="75.75" customHeight="1">
      <c r="A5" s="7" t="s">
        <v>39</v>
      </c>
      <c r="B5" s="18" t="s">
        <v>17</v>
      </c>
      <c r="C5" s="16" t="s">
        <v>37</v>
      </c>
      <c r="D5" s="17" t="s">
        <v>1</v>
      </c>
      <c r="E5" s="17">
        <v>2</v>
      </c>
      <c r="F5" s="8"/>
      <c r="G5" s="13">
        <f t="shared" si="0"/>
        <v>0</v>
      </c>
      <c r="H5" s="7">
        <v>23</v>
      </c>
      <c r="I5" s="14">
        <f t="shared" si="1"/>
        <v>0</v>
      </c>
      <c r="J5" s="14">
        <f t="shared" si="2"/>
        <v>0</v>
      </c>
      <c r="K5" s="1"/>
      <c r="L5" s="28"/>
    </row>
    <row r="6" spans="1:12" ht="66" customHeight="1">
      <c r="A6" s="7" t="s">
        <v>40</v>
      </c>
      <c r="B6" s="15" t="s">
        <v>18</v>
      </c>
      <c r="C6" s="16" t="s">
        <v>37</v>
      </c>
      <c r="D6" s="17" t="s">
        <v>1</v>
      </c>
      <c r="E6" s="17">
        <v>2</v>
      </c>
      <c r="F6" s="8"/>
      <c r="G6" s="13">
        <f t="shared" si="0"/>
        <v>0</v>
      </c>
      <c r="H6" s="7">
        <v>23</v>
      </c>
      <c r="I6" s="14">
        <f t="shared" si="1"/>
        <v>0</v>
      </c>
      <c r="J6" s="14">
        <f t="shared" si="2"/>
        <v>0</v>
      </c>
      <c r="K6" s="1"/>
      <c r="L6" s="29"/>
    </row>
    <row r="7" spans="1:12" ht="66" customHeight="1">
      <c r="A7" s="7" t="s">
        <v>41</v>
      </c>
      <c r="B7" s="15" t="s">
        <v>19</v>
      </c>
      <c r="C7" s="16" t="s">
        <v>37</v>
      </c>
      <c r="D7" s="17" t="s">
        <v>1</v>
      </c>
      <c r="E7" s="17">
        <v>2</v>
      </c>
      <c r="F7" s="8"/>
      <c r="G7" s="13">
        <f t="shared" si="0"/>
        <v>0</v>
      </c>
      <c r="H7" s="7">
        <v>23</v>
      </c>
      <c r="I7" s="14">
        <f t="shared" si="1"/>
        <v>0</v>
      </c>
      <c r="J7" s="14">
        <f t="shared" si="2"/>
        <v>0</v>
      </c>
      <c r="K7" s="1"/>
      <c r="L7" s="22"/>
    </row>
    <row r="8" spans="1:12" ht="66" customHeight="1">
      <c r="A8" s="7" t="s">
        <v>42</v>
      </c>
      <c r="B8" s="15" t="s">
        <v>20</v>
      </c>
      <c r="C8" s="16" t="s">
        <v>37</v>
      </c>
      <c r="D8" s="17" t="s">
        <v>1</v>
      </c>
      <c r="E8" s="17">
        <v>2</v>
      </c>
      <c r="F8" s="8"/>
      <c r="G8" s="13">
        <f t="shared" si="0"/>
        <v>0</v>
      </c>
      <c r="H8" s="7">
        <v>23</v>
      </c>
      <c r="I8" s="14">
        <f t="shared" si="1"/>
        <v>0</v>
      </c>
      <c r="J8" s="14">
        <f t="shared" si="2"/>
        <v>0</v>
      </c>
      <c r="K8" s="1"/>
      <c r="L8" s="22"/>
    </row>
    <row r="9" spans="1:12" ht="66" customHeight="1">
      <c r="A9" s="7" t="s">
        <v>43</v>
      </c>
      <c r="B9" s="15" t="s">
        <v>21</v>
      </c>
      <c r="C9" s="16" t="s">
        <v>37</v>
      </c>
      <c r="D9" s="17" t="s">
        <v>1</v>
      </c>
      <c r="E9" s="17">
        <v>2</v>
      </c>
      <c r="F9" s="8"/>
      <c r="G9" s="13">
        <f t="shared" si="0"/>
        <v>0</v>
      </c>
      <c r="H9" s="7">
        <v>23</v>
      </c>
      <c r="I9" s="14">
        <f t="shared" si="1"/>
        <v>0</v>
      </c>
      <c r="J9" s="14">
        <f t="shared" si="2"/>
        <v>0</v>
      </c>
      <c r="K9" s="1"/>
      <c r="L9" s="22"/>
    </row>
    <row r="10" spans="1:12" ht="66" customHeight="1">
      <c r="A10" s="7" t="s">
        <v>44</v>
      </c>
      <c r="B10" s="15" t="s">
        <v>22</v>
      </c>
      <c r="C10" s="16" t="s">
        <v>37</v>
      </c>
      <c r="D10" s="17" t="s">
        <v>38</v>
      </c>
      <c r="E10" s="17">
        <v>2</v>
      </c>
      <c r="F10" s="8"/>
      <c r="G10" s="13">
        <f t="shared" si="0"/>
        <v>0</v>
      </c>
      <c r="H10" s="7">
        <v>23</v>
      </c>
      <c r="I10" s="14">
        <f t="shared" si="1"/>
        <v>0</v>
      </c>
      <c r="J10" s="14">
        <f t="shared" si="2"/>
        <v>0</v>
      </c>
      <c r="K10" s="1"/>
      <c r="L10" s="22"/>
    </row>
    <row r="11" spans="1:12" ht="66" customHeight="1">
      <c r="A11" s="7" t="s">
        <v>45</v>
      </c>
      <c r="B11" s="15" t="s">
        <v>23</v>
      </c>
      <c r="C11" s="16" t="s">
        <v>37</v>
      </c>
      <c r="D11" s="17" t="s">
        <v>1</v>
      </c>
      <c r="E11" s="17">
        <v>2</v>
      </c>
      <c r="F11" s="8"/>
      <c r="G11" s="13">
        <f t="shared" si="0"/>
        <v>0</v>
      </c>
      <c r="H11" s="7">
        <v>23</v>
      </c>
      <c r="I11" s="14">
        <f t="shared" si="1"/>
        <v>0</v>
      </c>
      <c r="J11" s="14">
        <f t="shared" si="2"/>
        <v>0</v>
      </c>
      <c r="K11" s="1"/>
      <c r="L11" s="30"/>
    </row>
    <row r="12" spans="1:12" ht="66" customHeight="1">
      <c r="A12" s="7" t="s">
        <v>46</v>
      </c>
      <c r="B12" s="15" t="s">
        <v>24</v>
      </c>
      <c r="C12" s="16" t="s">
        <v>37</v>
      </c>
      <c r="D12" s="17" t="s">
        <v>1</v>
      </c>
      <c r="E12" s="17">
        <v>2</v>
      </c>
      <c r="F12" s="8"/>
      <c r="G12" s="13">
        <f t="shared" si="0"/>
        <v>0</v>
      </c>
      <c r="H12" s="7">
        <v>23</v>
      </c>
      <c r="I12" s="14">
        <f t="shared" si="1"/>
        <v>0</v>
      </c>
      <c r="J12" s="14">
        <f t="shared" si="2"/>
        <v>0</v>
      </c>
      <c r="K12" s="1"/>
      <c r="L12" s="31"/>
    </row>
    <row r="13" spans="1:12" ht="66" customHeight="1">
      <c r="A13" s="7" t="s">
        <v>47</v>
      </c>
      <c r="B13" s="15" t="s">
        <v>25</v>
      </c>
      <c r="C13" s="16" t="s">
        <v>37</v>
      </c>
      <c r="D13" s="17" t="s">
        <v>1</v>
      </c>
      <c r="E13" s="17">
        <v>2</v>
      </c>
      <c r="F13" s="8"/>
      <c r="G13" s="13">
        <f t="shared" si="0"/>
        <v>0</v>
      </c>
      <c r="H13" s="7">
        <v>23</v>
      </c>
      <c r="I13" s="14">
        <f t="shared" si="1"/>
        <v>0</v>
      </c>
      <c r="J13" s="14">
        <f t="shared" si="2"/>
        <v>0</v>
      </c>
      <c r="K13" s="1"/>
      <c r="L13" s="31"/>
    </row>
    <row r="14" spans="1:12" ht="66" customHeight="1">
      <c r="A14" s="7" t="s">
        <v>48</v>
      </c>
      <c r="B14" s="18" t="s">
        <v>26</v>
      </c>
      <c r="C14" s="16" t="s">
        <v>37</v>
      </c>
      <c r="D14" s="17" t="s">
        <v>1</v>
      </c>
      <c r="E14" s="17">
        <v>2</v>
      </c>
      <c r="F14" s="8"/>
      <c r="G14" s="13">
        <f t="shared" si="0"/>
        <v>0</v>
      </c>
      <c r="H14" s="7">
        <v>23</v>
      </c>
      <c r="I14" s="14">
        <f t="shared" si="1"/>
        <v>0</v>
      </c>
      <c r="J14" s="14">
        <f t="shared" si="2"/>
        <v>0</v>
      </c>
      <c r="K14" s="1"/>
      <c r="L14" s="32"/>
    </row>
    <row r="15" spans="1:12" ht="66" customHeight="1">
      <c r="A15" s="7" t="s">
        <v>49</v>
      </c>
      <c r="B15" s="18" t="s">
        <v>27</v>
      </c>
      <c r="C15" s="16" t="s">
        <v>37</v>
      </c>
      <c r="D15" s="17" t="s">
        <v>1</v>
      </c>
      <c r="E15" s="17">
        <v>2</v>
      </c>
      <c r="F15" s="8"/>
      <c r="G15" s="13">
        <f t="shared" si="0"/>
        <v>0</v>
      </c>
      <c r="H15" s="7">
        <v>23</v>
      </c>
      <c r="I15" s="14">
        <f t="shared" si="1"/>
        <v>0</v>
      </c>
      <c r="J15" s="14">
        <f t="shared" si="2"/>
        <v>0</v>
      </c>
      <c r="K15" s="1"/>
      <c r="L15" s="27"/>
    </row>
    <row r="16" spans="1:12" ht="83.25" customHeight="1">
      <c r="A16" s="7" t="s">
        <v>50</v>
      </c>
      <c r="B16" s="15" t="s">
        <v>28</v>
      </c>
      <c r="C16" s="16" t="s">
        <v>37</v>
      </c>
      <c r="D16" s="17" t="s">
        <v>1</v>
      </c>
      <c r="E16" s="17">
        <v>2</v>
      </c>
      <c r="F16" s="8"/>
      <c r="G16" s="13">
        <f t="shared" si="0"/>
        <v>0</v>
      </c>
      <c r="H16" s="7">
        <v>23</v>
      </c>
      <c r="I16" s="14">
        <f t="shared" si="1"/>
        <v>0</v>
      </c>
      <c r="J16" s="14">
        <f t="shared" si="2"/>
        <v>0</v>
      </c>
      <c r="K16" s="1"/>
      <c r="L16" s="29"/>
    </row>
    <row r="17" spans="1:12" ht="81.75" customHeight="1">
      <c r="A17" s="7" t="s">
        <v>51</v>
      </c>
      <c r="B17" s="15" t="s">
        <v>29</v>
      </c>
      <c r="C17" s="16" t="s">
        <v>37</v>
      </c>
      <c r="D17" s="17" t="s">
        <v>1</v>
      </c>
      <c r="E17" s="17">
        <v>1</v>
      </c>
      <c r="F17" s="8"/>
      <c r="G17" s="13">
        <f t="shared" si="0"/>
        <v>0</v>
      </c>
      <c r="H17" s="7">
        <v>23</v>
      </c>
      <c r="I17" s="14">
        <f t="shared" si="1"/>
        <v>0</v>
      </c>
      <c r="J17" s="14">
        <f t="shared" si="2"/>
        <v>0</v>
      </c>
      <c r="K17" s="1"/>
      <c r="L17" s="22"/>
    </row>
    <row r="18" spans="1:12" ht="120.75" customHeight="1">
      <c r="A18" s="7" t="s">
        <v>52</v>
      </c>
      <c r="B18" s="15" t="s">
        <v>61</v>
      </c>
      <c r="C18" s="16" t="s">
        <v>37</v>
      </c>
      <c r="D18" s="17" t="s">
        <v>1</v>
      </c>
      <c r="E18" s="17">
        <v>2</v>
      </c>
      <c r="F18" s="8"/>
      <c r="G18" s="13">
        <f t="shared" si="0"/>
        <v>0</v>
      </c>
      <c r="H18" s="7">
        <v>23</v>
      </c>
      <c r="I18" s="14">
        <f t="shared" si="1"/>
        <v>0</v>
      </c>
      <c r="J18" s="14">
        <f t="shared" si="2"/>
        <v>0</v>
      </c>
      <c r="K18" s="1"/>
      <c r="L18" s="22"/>
    </row>
    <row r="19" spans="1:12" ht="114" customHeight="1">
      <c r="A19" s="7" t="s">
        <v>53</v>
      </c>
      <c r="B19" s="15" t="s">
        <v>30</v>
      </c>
      <c r="C19" s="16" t="s">
        <v>37</v>
      </c>
      <c r="D19" s="17" t="s">
        <v>1</v>
      </c>
      <c r="E19" s="17">
        <v>1</v>
      </c>
      <c r="F19" s="8"/>
      <c r="G19" s="13">
        <f t="shared" si="0"/>
        <v>0</v>
      </c>
      <c r="H19" s="7">
        <v>23</v>
      </c>
      <c r="I19" s="14">
        <f t="shared" si="1"/>
        <v>0</v>
      </c>
      <c r="J19" s="14">
        <f t="shared" si="2"/>
        <v>0</v>
      </c>
      <c r="K19" s="1"/>
      <c r="L19" s="22"/>
    </row>
    <row r="20" spans="1:12" ht="66" customHeight="1">
      <c r="A20" s="7" t="s">
        <v>54</v>
      </c>
      <c r="B20" s="15" t="s">
        <v>31</v>
      </c>
      <c r="C20" s="16" t="s">
        <v>37</v>
      </c>
      <c r="D20" s="17" t="s">
        <v>1</v>
      </c>
      <c r="E20" s="17">
        <v>1</v>
      </c>
      <c r="F20" s="8"/>
      <c r="G20" s="13">
        <f t="shared" si="0"/>
        <v>0</v>
      </c>
      <c r="H20" s="7">
        <v>23</v>
      </c>
      <c r="I20" s="14">
        <f t="shared" si="1"/>
        <v>0</v>
      </c>
      <c r="J20" s="14">
        <f t="shared" si="2"/>
        <v>0</v>
      </c>
      <c r="K20" s="1"/>
      <c r="L20" s="27"/>
    </row>
    <row r="21" spans="1:12" ht="66" customHeight="1">
      <c r="A21" s="7" t="s">
        <v>55</v>
      </c>
      <c r="B21" s="15" t="s">
        <v>32</v>
      </c>
      <c r="C21" s="16" t="s">
        <v>37</v>
      </c>
      <c r="D21" s="17" t="s">
        <v>1</v>
      </c>
      <c r="E21" s="17">
        <v>1</v>
      </c>
      <c r="F21" s="8"/>
      <c r="G21" s="13">
        <f t="shared" si="0"/>
        <v>0</v>
      </c>
      <c r="H21" s="7">
        <v>23</v>
      </c>
      <c r="I21" s="14">
        <f t="shared" si="1"/>
        <v>0</v>
      </c>
      <c r="J21" s="14">
        <f t="shared" si="2"/>
        <v>0</v>
      </c>
      <c r="K21" s="1"/>
      <c r="L21" s="29"/>
    </row>
    <row r="22" spans="1:12" ht="93" customHeight="1">
      <c r="A22" s="7" t="s">
        <v>56</v>
      </c>
      <c r="B22" s="15" t="s">
        <v>33</v>
      </c>
      <c r="C22" s="16" t="s">
        <v>37</v>
      </c>
      <c r="D22" s="17" t="s">
        <v>1</v>
      </c>
      <c r="E22" s="17">
        <v>1</v>
      </c>
      <c r="F22" s="8"/>
      <c r="G22" s="13">
        <f t="shared" si="0"/>
        <v>0</v>
      </c>
      <c r="H22" s="7">
        <v>23</v>
      </c>
      <c r="I22" s="14">
        <f t="shared" si="1"/>
        <v>0</v>
      </c>
      <c r="J22" s="14">
        <f t="shared" si="2"/>
        <v>0</v>
      </c>
      <c r="K22" s="1"/>
      <c r="L22" s="22"/>
    </row>
    <row r="23" spans="1:12" ht="123" customHeight="1">
      <c r="A23" s="7" t="s">
        <v>57</v>
      </c>
      <c r="B23" s="19" t="s">
        <v>34</v>
      </c>
      <c r="C23" s="16" t="s">
        <v>37</v>
      </c>
      <c r="D23" s="17" t="s">
        <v>1</v>
      </c>
      <c r="E23" s="17">
        <v>1</v>
      </c>
      <c r="F23" s="8"/>
      <c r="G23" s="13">
        <f t="shared" si="0"/>
        <v>0</v>
      </c>
      <c r="H23" s="7">
        <v>23</v>
      </c>
      <c r="I23" s="14">
        <f t="shared" si="1"/>
        <v>0</v>
      </c>
      <c r="J23" s="14">
        <f t="shared" si="2"/>
        <v>0</v>
      </c>
      <c r="K23" s="1"/>
      <c r="L23" s="27"/>
    </row>
    <row r="24" spans="1:12" ht="120.75" customHeight="1">
      <c r="A24" s="7" t="s">
        <v>58</v>
      </c>
      <c r="B24" s="19" t="s">
        <v>35</v>
      </c>
      <c r="C24" s="16" t="s">
        <v>37</v>
      </c>
      <c r="D24" s="17" t="s">
        <v>1</v>
      </c>
      <c r="E24" s="17">
        <v>1</v>
      </c>
      <c r="F24" s="8"/>
      <c r="G24" s="13">
        <f t="shared" si="0"/>
        <v>0</v>
      </c>
      <c r="H24" s="7">
        <v>23</v>
      </c>
      <c r="I24" s="14">
        <f t="shared" si="1"/>
        <v>0</v>
      </c>
      <c r="J24" s="14">
        <f t="shared" si="2"/>
        <v>0</v>
      </c>
      <c r="K24" s="1"/>
      <c r="L24" s="29"/>
    </row>
    <row r="25" spans="1:12" ht="132.75" customHeight="1">
      <c r="A25" s="7" t="s">
        <v>59</v>
      </c>
      <c r="B25" s="15" t="s">
        <v>36</v>
      </c>
      <c r="C25" s="16" t="s">
        <v>37</v>
      </c>
      <c r="D25" s="17" t="s">
        <v>1</v>
      </c>
      <c r="E25" s="17">
        <v>1</v>
      </c>
      <c r="F25" s="8"/>
      <c r="G25" s="13">
        <f t="shared" si="0"/>
        <v>0</v>
      </c>
      <c r="H25" s="7">
        <v>23</v>
      </c>
      <c r="I25" s="14">
        <f t="shared" si="1"/>
        <v>0</v>
      </c>
      <c r="J25" s="14">
        <f t="shared" si="2"/>
        <v>0</v>
      </c>
      <c r="K25" s="1"/>
      <c r="L25" s="22"/>
    </row>
    <row r="26" spans="1:12" ht="24" customHeight="1">
      <c r="A26" s="24" t="s">
        <v>9</v>
      </c>
      <c r="B26" s="25"/>
      <c r="C26" s="25"/>
      <c r="D26" s="25"/>
      <c r="E26" s="25"/>
      <c r="F26" s="26"/>
      <c r="G26" s="10">
        <f>SUM(G3:G25)</f>
        <v>0</v>
      </c>
      <c r="H26" s="11" t="s">
        <v>10</v>
      </c>
      <c r="I26" s="10">
        <f>SUM(I3:I25)</f>
        <v>0</v>
      </c>
      <c r="J26" s="10">
        <f>SUM(J3:J25)</f>
        <v>0</v>
      </c>
      <c r="K26" s="12"/>
      <c r="L26" s="23"/>
    </row>
    <row r="27" s="9" customFormat="1" ht="93" customHeight="1"/>
  </sheetData>
  <sheetProtection/>
  <mergeCells count="6">
    <mergeCell ref="A26:F26"/>
    <mergeCell ref="L3:L6"/>
    <mergeCell ref="L11:L14"/>
    <mergeCell ref="L15:L16"/>
    <mergeCell ref="L20:L21"/>
    <mergeCell ref="L23:L24"/>
  </mergeCells>
  <printOptions/>
  <pageMargins left="0.7" right="0.7" top="0.9583333333333334" bottom="0.75" header="0.3" footer="0.3"/>
  <pageSetup horizontalDpi="600" verticalDpi="600" orientation="landscape" paperSize="9" r:id="rId2"/>
  <headerFooter>
    <oddHeader>&amp;L&amp;"Arial,Kursywa"Zadanie nr 5: "Dostawa przyrządów pomiarowych"
&amp;C&amp;"Arial,Pogrubiony"SZCZEGÓŁOWY OPIS PRZEDMIOTU ZAMÓWIENIA&amp;R&amp;"Arial,Kursywa"Załącznik Nr 3D do SIWZ</oddHeader>
    <oddFooter>&amp;R&amp;"Arial,Kursywa"&amp;9......................................................................
(podpis i pieczątka upełnomocnionego
przedstawiciela Wykonawcy)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Marek Ewa</dc:creator>
  <cp:keywords/>
  <dc:description/>
  <cp:lastModifiedBy>Wierzynkiewicz Aleksandra</cp:lastModifiedBy>
  <cp:lastPrinted>2017-06-07T14:05:50Z</cp:lastPrinted>
  <dcterms:created xsi:type="dcterms:W3CDTF">2017-03-02T11:28:53Z</dcterms:created>
  <dcterms:modified xsi:type="dcterms:W3CDTF">2017-07-06T07:37:45Z</dcterms:modified>
  <cp:category/>
  <cp:version/>
  <cp:contentType/>
  <cp:contentStatus/>
</cp:coreProperties>
</file>