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480" yWindow="90" windowWidth="15480" windowHeight="10830" activeTab="0"/>
  </bookViews>
  <sheets>
    <sheet name="Arkusz2" sheetId="14" r:id="rId1"/>
  </sheets>
  <definedNames/>
  <calcPr calcId="152511"/>
</workbook>
</file>

<file path=xl/sharedStrings.xml><?xml version="1.0" encoding="utf-8"?>
<sst xmlns="http://schemas.openxmlformats.org/spreadsheetml/2006/main" count="2171" uniqueCount="1086">
  <si>
    <t>Butla na tlen techniczny, 10 l, z zaworem</t>
  </si>
  <si>
    <t>Butla na tlen techniczny, 5l, z zaworem</t>
  </si>
  <si>
    <t>44511340-0</t>
  </si>
  <si>
    <t>39525200-0</t>
  </si>
  <si>
    <t>38330000-7</t>
  </si>
  <si>
    <t>44512200-4</t>
  </si>
  <si>
    <t>44531200-3</t>
  </si>
  <si>
    <t>44511400-9</t>
  </si>
  <si>
    <t>Tarcza mocująca fibrę do szlifierki kątowej 125 mm</t>
  </si>
  <si>
    <t>44522200-7</t>
  </si>
  <si>
    <t>39241130-3</t>
  </si>
  <si>
    <t>st</t>
  </si>
  <si>
    <t>2</t>
  </si>
  <si>
    <t>1</t>
  </si>
  <si>
    <t>3</t>
  </si>
  <si>
    <t>5</t>
  </si>
  <si>
    <t>szt</t>
  </si>
  <si>
    <t>Lp.</t>
  </si>
  <si>
    <t xml:space="preserve">Opis przedmiotu zamówienia określony zgodnie 
z art. 29 i 30 ustawy Prawo zamówień publicznych 
</t>
  </si>
  <si>
    <t>9-cio cyfrowy kod numeryczny Wspólnego Słownika Zamówień (CPV)</t>
  </si>
  <si>
    <t>J.m.</t>
  </si>
  <si>
    <t>Ilość</t>
  </si>
  <si>
    <t xml:space="preserve">Cena jedn.
zł </t>
  </si>
  <si>
    <t>Wartość netto
(kol. 5 x kol. 6)
zł</t>
  </si>
  <si>
    <t>Stawka
VAT
%</t>
  </si>
  <si>
    <t>Wartość VAT
(kol. 7 x kol. 8)
zł</t>
  </si>
  <si>
    <t>Wartość brutto
(kol. 7 + kol. 9)
zł</t>
  </si>
  <si>
    <t>szt.</t>
  </si>
  <si>
    <t>10</t>
  </si>
  <si>
    <t>20</t>
  </si>
  <si>
    <t>8</t>
  </si>
  <si>
    <t>6</t>
  </si>
  <si>
    <t>4</t>
  </si>
  <si>
    <t>kpl</t>
  </si>
  <si>
    <t xml:space="preserve">Kable rozruchowe po pojazdów ciężarowych 500-800A, 5m, z zaciskami </t>
  </si>
  <si>
    <t>kpl.</t>
  </si>
  <si>
    <t>Kamień szlifierski na trzpieniu fi 6 kuliste</t>
  </si>
  <si>
    <t>Kamień szlifierski na trzpieniu fi 6 stożkowe</t>
  </si>
  <si>
    <t>Kamień szlifierski na trzpieniu fi 6 walcowe</t>
  </si>
  <si>
    <t>Akumulator do wiertarko-wkrętarki Makita 9000 9,6 V, 1,3 Ah</t>
  </si>
  <si>
    <t>Akumulator do wkrętarki Expert Modeco 14,4 V</t>
  </si>
  <si>
    <t>Łapka do gwoździ 600 mm</t>
  </si>
  <si>
    <t>Młotek 1500 g ślusarski</t>
  </si>
  <si>
    <t>Młotek 500 g ślusarski</t>
  </si>
  <si>
    <t>Wiertło do metali fi 10mm</t>
  </si>
  <si>
    <t>Wiertło do metali fi 3mm</t>
  </si>
  <si>
    <t>Wskaźnik neonowy napięcia 500 V</t>
  </si>
  <si>
    <t>Zestaw gwintowników M2, M3, M4, M5, M6, M8, M10</t>
  </si>
  <si>
    <t>Zszywki standardowe do zszywacza ręcznego dług. 10mm (kpl. po 1000 szt.)</t>
  </si>
  <si>
    <t>Zszywki standardowe do zszywacza ręcznego dług. 12mm (kpl. po 1000 szt.)</t>
  </si>
  <si>
    <t>Zszywki standardowe do zszywacza ręcznego dług. 8mm (kpl. po 1000 szt.)</t>
  </si>
  <si>
    <t>Klucz dynamometryczny 20-100Nm z kwadratem 1/2"</t>
  </si>
  <si>
    <t>Łapka do gwoździ 300 mm</t>
  </si>
  <si>
    <t>Aerometr do elektrolitu akumulatorowego</t>
  </si>
  <si>
    <t>31431000-6</t>
  </si>
  <si>
    <t>31711140-6</t>
  </si>
  <si>
    <t>Klucz krzyżowy do kół 17/19/20/22</t>
  </si>
  <si>
    <t>Króciec przyłączeniowy szybkozłączki 1/4" do instalacji pneumatycznej</t>
  </si>
  <si>
    <t>Odstojnik wody 1/4" do instalacji pneumatycznej</t>
  </si>
  <si>
    <t>34300000-0</t>
  </si>
  <si>
    <t>op.</t>
  </si>
  <si>
    <t>Pędzel grzejnikowy 2,5"</t>
  </si>
  <si>
    <t>m</t>
  </si>
  <si>
    <t>Podnośnik hydrauliczny samochodowy 10t</t>
  </si>
  <si>
    <t>Podnośnik hydrauliczny samochodowy 3,5t</t>
  </si>
  <si>
    <t>Podnośnik hydrauliczny samochodowy 5t</t>
  </si>
  <si>
    <t>Pompa ręczna na beczkę do olejów i paliw</t>
  </si>
  <si>
    <t xml:space="preserve">Przecinak L-350 z osłoną gumową </t>
  </si>
  <si>
    <t>Skrobaczka malarska stalowa z wymiennymi ostrzami</t>
  </si>
  <si>
    <t>Szpachelka stalowa szer. 6 cm</t>
  </si>
  <si>
    <t>Szpachelka stalowa szer. 8 cm</t>
  </si>
  <si>
    <t>Ściernica na trzpieniu kulista fi 6</t>
  </si>
  <si>
    <t>Ściernica na trzpieniu stożkowa fi 6</t>
  </si>
  <si>
    <t>Ściernica na trzpieniu walcowa fi 6</t>
  </si>
  <si>
    <t>Tarcza szlifierska do płaszczyzn 250/25/76 A99 80 K7V</t>
  </si>
  <si>
    <t>Wiertło do metali fi 12mm</t>
  </si>
  <si>
    <t>Wiertło do metali fi 2,4mm</t>
  </si>
  <si>
    <t>Wiertło do metali fi 3,2mm</t>
  </si>
  <si>
    <t>Wiertło do metali fi 6mm</t>
  </si>
  <si>
    <t>Wiertło do metali fi 8mm</t>
  </si>
  <si>
    <t>Wkład do skrobaczek malarskich z blachy stalowej o grub. 0,5mm, dł. 120mm i szer. 40-50mm</t>
  </si>
  <si>
    <t>Pędzel angielski 3''</t>
  </si>
  <si>
    <t>Pędzel angielski 2,5''</t>
  </si>
  <si>
    <t>Pędzel angielski 2''</t>
  </si>
  <si>
    <t>Pędzel angielski 4''</t>
  </si>
  <si>
    <t>44511000-5</t>
  </si>
  <si>
    <t>44511510-3</t>
  </si>
  <si>
    <t>44610000-9</t>
  </si>
  <si>
    <t>44423200-3</t>
  </si>
  <si>
    <t>44510000-8</t>
  </si>
  <si>
    <t>43830000-0</t>
  </si>
  <si>
    <t>44521210-3</t>
  </si>
  <si>
    <t>34352300-2</t>
  </si>
  <si>
    <t>44512900-1</t>
  </si>
  <si>
    <t>42390000-6</t>
  </si>
  <si>
    <t>31521000-4</t>
  </si>
  <si>
    <t>14810000-2</t>
  </si>
  <si>
    <t>39224210-3</t>
  </si>
  <si>
    <t>34328300-5</t>
  </si>
  <si>
    <t>42122130-0</t>
  </si>
  <si>
    <t>38410000-2</t>
  </si>
  <si>
    <t>44512940-3</t>
  </si>
  <si>
    <t>30192200-3</t>
  </si>
  <si>
    <t>38420000-5</t>
  </si>
  <si>
    <t>18937100-7</t>
  </si>
  <si>
    <t>44613800-8</t>
  </si>
  <si>
    <t>42415110-2</t>
  </si>
  <si>
    <t>39713500-8</t>
  </si>
  <si>
    <t>Taczka z pojemnikiem stalowym na kole gumowym pneumatycznym</t>
  </si>
  <si>
    <t>42664100-9</t>
  </si>
  <si>
    <t>Piła tarczowa - podrzynak do pilarki formatowej Ø 120-130/20x3,6 z=36</t>
  </si>
  <si>
    <t>Zestaw wierteł tytanowych HSS do metalu z chwytem walcowym (komplet w kasecie) od Ø1 do Ø13 (co 0,5 mm)</t>
  </si>
  <si>
    <t>Głowica do gwintownicy REMS 1/2"- Gwintownica AMIGO 2 typ 54</t>
  </si>
  <si>
    <t>Głowica do gwintownicy REMS 2"- Gwintownica AMIGO 2 typ 54</t>
  </si>
  <si>
    <t>Elektroda do stali nierdzewnych fi 2,0mm</t>
  </si>
  <si>
    <t>Żelazko elektryczne ze stopą teflonową stosowane do oklejania obrzeży płyt wiórowych, napięcie zasilania 230V</t>
  </si>
  <si>
    <t>Wiertło NWKp, bardzo długie fi 8/315</t>
  </si>
  <si>
    <t xml:space="preserve">Piła tarczowa do drewna widiowa 350x30x3,6 z=40-42 </t>
  </si>
  <si>
    <t xml:space="preserve">Piła tarczowa do drewna widiowa 400x30x(3,6-4,0) z=40-42 </t>
  </si>
  <si>
    <t>15</t>
  </si>
  <si>
    <t>44514000-6</t>
  </si>
  <si>
    <t>Młotek 1000 g ślusarski</t>
  </si>
  <si>
    <t>Akumulator do wiertarko-wkrętarki Hitachi EB1820,  2,0 Ah 18V</t>
  </si>
  <si>
    <t>Pędzel angielski 1''</t>
  </si>
  <si>
    <t>Pędzel angielski 1,5''</t>
  </si>
  <si>
    <t xml:space="preserve">Tarcza diamentowa Ø 300x3,5x22,2mm </t>
  </si>
  <si>
    <t>44316400-2</t>
  </si>
  <si>
    <t>44191000-5</t>
  </si>
  <si>
    <t>44512000-2</t>
  </si>
  <si>
    <t>44212317-4</t>
  </si>
  <si>
    <t>42924790-3</t>
  </si>
  <si>
    <t>44500000-5</t>
  </si>
  <si>
    <t>39224000-8</t>
  </si>
  <si>
    <t>44512300-5</t>
  </si>
  <si>
    <t>44512400-6</t>
  </si>
  <si>
    <t>30192130-1</t>
  </si>
  <si>
    <t>44512700-9</t>
  </si>
  <si>
    <t>44511500-0</t>
  </si>
  <si>
    <t>Butla Propan-Butan 3kg, typ zbiornika: BT-3</t>
  </si>
  <si>
    <t>Krążek szlifierski na rzep fi 125mm o gradacji 100 do metalu</t>
  </si>
  <si>
    <t>Krążek szlifierski na rzep fi 125mm o gradacji 40 do metalu</t>
  </si>
  <si>
    <t>Krążek szlifierski na rzep fi 125mm o gradacji 60 do metalu</t>
  </si>
  <si>
    <t>Krążek szlifierski na rzep fi 125mm o gradacji 80 do metalu</t>
  </si>
  <si>
    <t>Skrobak do rur zgrzewanych stabilizowanych fi 40</t>
  </si>
  <si>
    <t>Pompka-gruszka do udrażniania umywalek</t>
  </si>
  <si>
    <t>Trzonek do młotka 200 g</t>
  </si>
  <si>
    <t>Trzonek do młotka 300 g</t>
  </si>
  <si>
    <t>Trzonek do młotka 500 g</t>
  </si>
  <si>
    <t>Trzonek do siekiery dł. 70-80 cm</t>
  </si>
  <si>
    <t>Wiertło cylindryczne do betonu, średnica 6-14 mm</t>
  </si>
  <si>
    <t>Koła gumowe do taczek (opona, dętka, felga), rozmiar opony 400x100</t>
  </si>
  <si>
    <t>Papier ścierny, wodny gr. 4000, fi 305 mm</t>
  </si>
  <si>
    <t>Pędzel do lakieru 70x30 mm - włos naturalny</t>
  </si>
  <si>
    <t xml:space="preserve">Poziomica wodna 25m, wykonana z tworzywa sztucznego, końcówki z podziałką </t>
  </si>
  <si>
    <t>Praska ręczna do obciągania guzików tapicerskich, komplet, rozmiar 36'', w komplecie: praska, wycinak, zaciskacz, 1000 guzików fi 22mm</t>
  </si>
  <si>
    <t>Tarcza szlifierska do ostrzałki fi 200x20x32mm gruboziarnista</t>
  </si>
  <si>
    <t>Tarcza tnąca fi125mm (gr.1mm) do stali specjalnych</t>
  </si>
  <si>
    <t>Tarcza tnąca fi125mm do stali</t>
  </si>
  <si>
    <t>Tarcza tnąca fi180 mm do stali</t>
  </si>
  <si>
    <t>Tarcza tnąca fi 230mm do stali</t>
  </si>
  <si>
    <t>Tarcza tnąca fi 350x32x3 mm do stali</t>
  </si>
  <si>
    <t>Wiertło cylindryczne do sękarek, widiowe, średn. 25 mm (komplet gniazdo i flek)</t>
  </si>
  <si>
    <t>Wiertło cylindryczne do sękarek, widiowe, średn. 30 mm (komplet gniazdo i flek)</t>
  </si>
  <si>
    <t>Wiertło cylindryczne do sękarek, widiowe, średn. 35 mm (komplet gniazdo i flek)</t>
  </si>
  <si>
    <t>Wiertło do metali fi 4,2 mm</t>
  </si>
  <si>
    <t>Wiertło do metali fi 2,8 mm</t>
  </si>
  <si>
    <t>Wiertło do metali fi 4 mm</t>
  </si>
  <si>
    <t>Wiertło do metali fi 4,6 mm</t>
  </si>
  <si>
    <t>Wiertło do metali fi 4,8 mm</t>
  </si>
  <si>
    <t>Wiertło do metali fi 5 mm</t>
  </si>
  <si>
    <t>Wiertło do metali fi 5,2 mm</t>
  </si>
  <si>
    <t>Wiertło do metali fi 6,5 mm</t>
  </si>
  <si>
    <t>Wiertło do metali fi 6,8 mm</t>
  </si>
  <si>
    <t>Wiertło do sękarki fi 20 (komplet)</t>
  </si>
  <si>
    <t>Wiertło do sękarki fi 40 (komplet)</t>
  </si>
  <si>
    <t>Końcówki do wkrętarek hartowane, (bity) luzem - 6-kąt 4 mm, rozmiar napędu 1/4</t>
  </si>
  <si>
    <t>Zestaw 17 kluczy, płasko-oczkowych z grzechotką drobnoząbkową (72 zęby), typu Jonnesway W45117SJ</t>
  </si>
  <si>
    <t>Wózek platformowy z kołami pneumatycznymi, wymiary szer.500mm, dł. 700mm, obciążenie 225 kg, dwa koła stałe, dwa koła skrętne ( fi 200mm)</t>
  </si>
  <si>
    <t>42674000-1</t>
  </si>
  <si>
    <t>34900000-6</t>
  </si>
  <si>
    <t>Ręczne przenośniki do płyt meblowych grubości 10-80 mm, samozaciskowe (komplety po 2 szt.)</t>
  </si>
  <si>
    <t>42410000-3</t>
  </si>
  <si>
    <t>33131110-1</t>
  </si>
  <si>
    <t xml:space="preserve">Zestaw wierteł do metalu od 1mm do 12mm - komplet 12 szt </t>
  </si>
  <si>
    <t>Ściernica 250x25x75 99A 60K</t>
  </si>
  <si>
    <t>Wiertło do metali fi 1mm</t>
  </si>
  <si>
    <t>Wiertło do metali fi 2mm</t>
  </si>
  <si>
    <t>Brzeszczot do metalu dwustronny, dł. 300 mm</t>
  </si>
  <si>
    <t>Brzeszczot do pił kątowych (ukośnic), dł. 550 mm</t>
  </si>
  <si>
    <t>Brzeszczot włosowy nr 1, dł. 130 mm, grub. 0.30 mm, wys. 0.60mm</t>
  </si>
  <si>
    <t>Brzeszczot włosowy nr 2, dł.130 mm, grub. 0.34 mm, wys. 0.70mm</t>
  </si>
  <si>
    <t>Brzeszczot do przecinarki ramowej, dł. 600 mm</t>
  </si>
  <si>
    <t>Cęgi boczne, dł. 130 mm</t>
  </si>
  <si>
    <t>Cęgi boczne, dł. 160 mm</t>
  </si>
  <si>
    <t>Butla na propan-butan 11kg z osłoną, typ zbiornika: BD-11</t>
  </si>
  <si>
    <t>Cęgi do glazury i terakoty z obciągniętymi rączkami dł. 200 mm, szer. ostrza łamiącego 15 mm</t>
  </si>
  <si>
    <t>Dłuto do zawias drzwiowych o wymiarach: szer. 35-40mm, grub. 2,5-3mm, utwardzane</t>
  </si>
  <si>
    <t>Dłuto do zawias okiennych o wymiarach: szer. 30mm, grub. 2-2,5mm, utwardzane</t>
  </si>
  <si>
    <t>Drabina aluminiowa 7m +/-5%, 3-częściowa, z atestem technicznym</t>
  </si>
  <si>
    <t xml:space="preserve">Gwintownik M-4 (3 szt. w komplecie) </t>
  </si>
  <si>
    <t xml:space="preserve">Gwintownik M-5 (3 szt. w komplecie) </t>
  </si>
  <si>
    <t xml:space="preserve">Gwintownik M-6 (3 szt. w komplecie) </t>
  </si>
  <si>
    <t>Imadło ślusarskie, 125 mm, na obrotowej podstawie</t>
  </si>
  <si>
    <t>42913000-9</t>
  </si>
  <si>
    <t xml:space="preserve">Kable rozruchowe po pojazdów osobowych, 400A, 3m, z zaciskami </t>
  </si>
  <si>
    <t xml:space="preserve">Kamień do zgrzewarki rur plastikowych fi 16mm, do zgrzewarki JAWAY MG-314 </t>
  </si>
  <si>
    <t xml:space="preserve">Kamień do zgrzewarki rur plastikowych fi 20mm, do zgrzewarki JAWAY MG-314 </t>
  </si>
  <si>
    <t xml:space="preserve">Kamień do zgrzewarki rur plastikowych fi 25mm, do zgrzewarki JAWAY MG-314 </t>
  </si>
  <si>
    <t xml:space="preserve">Kamień do zgrzewarki rur plastikowych fi 32mm, do zgrzewarki JAWAY MG-314 </t>
  </si>
  <si>
    <t xml:space="preserve">Kamień do zgrzewarki rur plastikowych fi 40mm, do zgrzewarki JAWAY MG-314 </t>
  </si>
  <si>
    <t>Klucze płasko-oczkowe, chromowo-wanadowe w komplecie od 6 do 22 mm</t>
  </si>
  <si>
    <t>Miara drewniana, dł.1m, składana, wysokiej jakości, dokładność III klasa, drewno bukowe o grub.3 mm, 5-cio częściowa</t>
  </si>
  <si>
    <t>Młotek murarski berliński, waga 600 g, obuch i trzonek wykonany z jednego kawałka - szlifowany i polerowany, stal kuta, rękojeść pokryta elastycznym tworzywem</t>
  </si>
  <si>
    <t>Ołówek stolarski, dł.18-20cm</t>
  </si>
  <si>
    <t xml:space="preserve">Poziomica alumionowa, dł. 50cm </t>
  </si>
  <si>
    <t>Poziomnica aluminiowa magnetyczna, dł. 50cm</t>
  </si>
  <si>
    <t>Poziomnica aluminiowa magnetyczna, dł. 80cm</t>
  </si>
  <si>
    <t>Przewód kompletny, masowy do spawarki z imadełkiem masy, dł. 5m</t>
  </si>
  <si>
    <t>Przewód kompletny, z pistoletem do migomatu, dł. 5m</t>
  </si>
  <si>
    <t>Przewód spiralny z szybkozłączami do sprężarki, dł. 10m, średnica 8/12mm</t>
  </si>
  <si>
    <t>Ramka do brzeszczota, dł. ramki do brzeszczota 300 mm</t>
  </si>
  <si>
    <t>Sitko papierowe do pistoletu lakierniczego z wkładem nylonowym, 190 mikronów</t>
  </si>
  <si>
    <t>Skrobak ślusarski płaski, dł. 200 mm, szer. 20mm</t>
  </si>
  <si>
    <t>Sprężyna do udrażniania kanalizacji fi 15, 10 m (ręczna)</t>
  </si>
  <si>
    <t>Szablony Cyfr, 50 mm, z blachy, do malowania</t>
  </si>
  <si>
    <t>Szablony Liter, 50 mm, z blachy, do malowania</t>
  </si>
  <si>
    <t>Tarcza do ostrzenia noży z ostrzami z węglików spiekanych 200x20x32mm</t>
  </si>
  <si>
    <t>Tarcza ścierna do betonu 300x3x32mm</t>
  </si>
  <si>
    <t>Tarcza ścierna do metalu 125x2x22mm</t>
  </si>
  <si>
    <t>Tarcza ścierna do metalu 230x2x22mm</t>
  </si>
  <si>
    <t>Tarcza ścierna do metalu 300x3x32mm</t>
  </si>
  <si>
    <t>Tarcza ścierna listkowe fi 115x22mm, gr. 120</t>
  </si>
  <si>
    <t>Tarcza ścierna listkowe fi 115x22mm, gr. 40</t>
  </si>
  <si>
    <t>Tarcza ścierna listkowe fi 115x22mm, gr. 80</t>
  </si>
  <si>
    <t>Tarnik do płyt gipsowych, do krawędzi ciętych płyt, dł. tarnika stalowego 14cm, szer. 4cm</t>
  </si>
  <si>
    <t>Taśma do szlifierek taśmowych, gr. 40</t>
  </si>
  <si>
    <t>Taśma do szlifierek taśmowych, gr. 60</t>
  </si>
  <si>
    <t>Taśma do szlifierek taśmowych, gr. 80</t>
  </si>
  <si>
    <t xml:space="preserve">Taśma miernicza, dł. 7,5 m </t>
  </si>
  <si>
    <t>Torba narzędziowa ze skóry naturalnej, dł. 40-50 cm, szer. 14-20cm</t>
  </si>
  <si>
    <t>Wąż acetylenowy, dł.15cm, fi 8mm</t>
  </si>
  <si>
    <t>Wąż tlenowy, dł.13,3cm, fi 6,3mm</t>
  </si>
  <si>
    <t xml:space="preserve">Wiertło do betonu do wiertarki Hitachi DH24PD2, fi 10 mm </t>
  </si>
  <si>
    <t xml:space="preserve">Wiertło do betonu do wiertarki Hitachi DH24PD2, fi 12 mm </t>
  </si>
  <si>
    <t xml:space="preserve">Wiertło do betonu do wiertarki Hitachi DH24PD2, fi 14 mm </t>
  </si>
  <si>
    <t xml:space="preserve">Wiertło do betonu do wiertarki Hitachi DH24PD2, fi 6 mm </t>
  </si>
  <si>
    <t xml:space="preserve">Wiertło do betonu do wiertarki Hitachi DH24PD2, fi 8 mm </t>
  </si>
  <si>
    <t xml:space="preserve">Wiertło do betonu do wiertarki Hitachi DH24PD2, fi 16 mm </t>
  </si>
  <si>
    <t>Wiertło tytanowe, fi 2</t>
  </si>
  <si>
    <t>Wiertło tytanowe, fi 3</t>
  </si>
  <si>
    <t>Wiertło tytanowe, fi 4</t>
  </si>
  <si>
    <t>Wiertło tytanowe, fi 5</t>
  </si>
  <si>
    <t>Wiertło tytanowe, fi 6</t>
  </si>
  <si>
    <t>Wiertło tytanowe, fi 8</t>
  </si>
  <si>
    <t>Wiertło długie do metalu HSS, fi 10 mm</t>
  </si>
  <si>
    <t>Wiertło do konfirmatów, fi 7 x 50</t>
  </si>
  <si>
    <t>Ręczna piła kątowa do listew i profili, dł. 500-550mm+brzeszczoty, brzeszczoty wymienne, kątowa skala cięcia, regulowany kąt cięcia ±45 stopni, regulacja wysunięcia ciętego materiału, scisk zapewniający utrzymanie ciętego materiału w pożądanej wysokości</t>
  </si>
  <si>
    <t>Sprężyna do udrażniania kanalizacji fi 20, 10 m (ręczna, przemysłowa)</t>
  </si>
  <si>
    <t>Końcówka spiralna prosta do sprężyny segmentowej Ridgip C-11 model T-1 (dokompletowanie) nr kat. 62840</t>
  </si>
  <si>
    <t>Końcówka spiralna gruszkowa do dużych obciążeń do sprężyny segmentowej Ridgip C-11 model T-2 (dokompletownaie) nr kat.61800</t>
  </si>
  <si>
    <t>Końcówka spiralna stożkowa do sprężyny segmentowej Ridgip C-11, model T-3 (dokompletowanie) nr kat. 63105</t>
  </si>
  <si>
    <t>Końcówka nożowa pilasta 2,5" (65mm) do sprężyny segmentowej Ridgip C-11, model T-13 (dokompletowanie) nr katalog.61970</t>
  </si>
  <si>
    <t>Zestaw szczęk zamiennych do przepychacza kanalizacji Ridgip K-1500SP do fi32mm (dokompletowanie) nr kat.59320</t>
  </si>
  <si>
    <t>Sprężyna do udrażniania kanalizacji do przepycharki Ridgip K-1500 typu C-11 (dokompletowanie) wym. 32mm x 4,6m, nr kat. 62280</t>
  </si>
  <si>
    <t>18100000-0</t>
  </si>
  <si>
    <t>Elektroda wolframowa fi 1.6 mm</t>
  </si>
  <si>
    <t>Elektroda wolframowa fi 2.4 mm</t>
  </si>
  <si>
    <t>Filtr do wody do elektrodrążarki drutowej BP 95d</t>
  </si>
  <si>
    <t>Grabie stalowe 14-zębowe, do grabienia i wyrównania gleby, szerokość 40 cm (+/-5cm) z drewnianym trzonkiem długości 140-150 cm</t>
  </si>
  <si>
    <t>Gwintownik do zaworów dętek samochodowych, przeznaczony do regeneracji wewnętrznych i zewnętrznych gwintów zaworków kół oraz wkręcania i wykręcania wkładek sprężynowych - uniwersalny</t>
  </si>
  <si>
    <t>Imadło ślusarskie obrotowe, trzyfunkcyjne zastosowanie: uchwyt płaski, kowadło i imadło do rur, wykonane ze stali pozwalającej zachować najlepsze proporcje pomiędzy twardością i odpornością na pęknięcia metalu, obrotowa podstawa przykręcana 3 śrubami, zakres obrotowy 360 stopni z blokadą, szerokość 20cm (+/-5cm), wysokość 20cm (+/-5cm), długość skręcanego imadła 45cm (+/-5cm)</t>
  </si>
  <si>
    <t xml:space="preserve">Kielnia do gipsu, 140mm (+/-20) </t>
  </si>
  <si>
    <t xml:space="preserve">Kielnia spoinówka do gipsu, 120 mm (+/-20) </t>
  </si>
  <si>
    <t xml:space="preserve">Kielnia trapezowa nierdzewna, 100 mm (+/-20) </t>
  </si>
  <si>
    <t xml:space="preserve">Kielnia trapezowa nierdzewna, 160 mm (+/-20) </t>
  </si>
  <si>
    <t xml:space="preserve">Kielnia trójkątna, nierdzewna, 180 mm (+/-20) </t>
  </si>
  <si>
    <t xml:space="preserve">Kombinerki 200 mm, kute ze stali narzędziowej, z nasadkami ergonomicznymi z PCV </t>
  </si>
  <si>
    <t>Komplet wkrętaków płaskich ślusarskich, zawierający wkrętaki- RWWc 0,8x5,5; RWWc 1,0 x 6,5; RWWc 1,2x8; RWWc 1,6x10; RWWcF 2,0x13</t>
  </si>
  <si>
    <t>Końcówka nożowa do tłuszczu 2,5"(65mm) do sprężyny segmentowej Ridgip C-11, model T-8 (dokompletowanie) nr katalog. 63205</t>
  </si>
  <si>
    <t>Łopata aluminiowa do odśnieżania śniegu, głowica alumionowa, lekki trzonek z aluminium pokryty powłoką antyposlizgową, ergonomiczna rączka, długość 1250mm (+/-50mm), szerokość głowicy 450 mm (+/-20mm)</t>
  </si>
  <si>
    <t>Łopata do odśnieżania, plastikowa z trzonkiem drewnianym o wymiarach 450-500mm x 380-420mm, długość całkowita 1200mm (+/-50mm)</t>
  </si>
  <si>
    <t>Łopata sztychówka z trzonkiem, hartowana, wymiary: 300x200mm (+/-20mm), dł. całkowita łopaty 1200mm (+/-50mm)</t>
  </si>
  <si>
    <t>Mieszadło ocynkowane do materiałów półpłynnych 80mm</t>
  </si>
  <si>
    <t>Młotek 150g ślusarski</t>
  </si>
  <si>
    <t>Młotek 250g ślusarski</t>
  </si>
  <si>
    <t>Młotek 2000 g ślusarski</t>
  </si>
  <si>
    <t>Młotek 5 kg ślusarski</t>
  </si>
  <si>
    <t>Nóż monterski sładany, małe ostrze nierdzewne 7,5 cm, szpikulec</t>
  </si>
  <si>
    <t>Odsysacz do cyny z końcówką teflonową 2,5 mm, długość całkowita z końcówką: 225-230mm, średnica 20-22mm</t>
  </si>
  <si>
    <t xml:space="preserve">Opalarka elektryczna 1500W, do obkurczania koszulek termokurczliwych i opalania izolacji przewodów elektronicznych </t>
  </si>
  <si>
    <t>Osełka do narzędzi okrągła fi 15 mm</t>
  </si>
  <si>
    <t>Paca do papieru ściernego, korpus wykonany z tworzywa, papier przymocowany zaciskami z tworzywa, nakrętki motylkowe, wymiar 105-110x225-235cm</t>
  </si>
  <si>
    <t>Paca stalowa 25-30cm, metalowa ze stali nierdzewnej</t>
  </si>
  <si>
    <t xml:space="preserve">Pas transportowy 2,5 t, dwuczęściowy, zakończony hakami, długość 8m, szerokość taśmy 50mm </t>
  </si>
  <si>
    <t xml:space="preserve">Pędzel ławkowy 180x80mm (+/-10mm) - włos naturalny </t>
  </si>
  <si>
    <t>Piła ręczna do gazobetonu, 700-750 mm, z widią</t>
  </si>
  <si>
    <t>Pistolet z manometrem do pompowania kół, zakresy wskazań od 0 do 4bar /50psi</t>
  </si>
  <si>
    <t>Pompa ręczna do kwasów, z polipropylenu, parametry techniczne: Q= 0,27l/cykl, rura ssąca dzielona 980-1000mm, adapter gwintowany regulowany G2", zastosowanie PR-040 do olejów, nafty i benzyny</t>
  </si>
  <si>
    <t xml:space="preserve">Poziomica aluminiowa, dł. 200cm </t>
  </si>
  <si>
    <t xml:space="preserve">Poziomica alumionowa, dł. 100cm  </t>
  </si>
  <si>
    <t xml:space="preserve">Próbnik napięcia zmiennego 230 -400 V, bezbateryjny, sygnalizacja napięcia LED, miękki elastyczny przewód pomiarowy ok. 1 m, bezpieczeństwo wg IEC 1010-1 </t>
  </si>
  <si>
    <t>Przedłużacz elektryczny 25 m/4x, sieciowy zakończony 4 gniazdami sieciowymi, na bębnie, przewody 3x1,5 mm²</t>
  </si>
  <si>
    <t>Skrobak ślusarski trójkątny, o trzech ostrzach L 200mm, długość ostrzy 85-90mm</t>
  </si>
  <si>
    <t>Suwmiarka cyfrowa (elektroniczna), zakres pomiarowy 0-150mm,  jednostka mm i cal, możliwość wyzerowania w każdej pozycji, wykonana ze stali nierdzewnej, w zestawie bateria, zapakowana w praktyczną kasetkę</t>
  </si>
  <si>
    <t>Suwmiarka, odczyt analogowy, dokładność 0,02mm, zakres pomiarowy 0-150mm</t>
  </si>
  <si>
    <t>Szczotka ręczna druciana z drutem stalowym i rękojeścią wykonaną z drewna, czterorzędowa</t>
  </si>
  <si>
    <t>Szczypce czołowe do cięcia drutu, dł. 15-170mm</t>
  </si>
  <si>
    <t>Szczypce uniwersalne - kombinerki NWS 205mm, izolowane 1000V</t>
  </si>
  <si>
    <t>Tarcza ścierna listkowa na czpieniu fi 8, wymiary: szer. 50-60 mm, średnica 60-70mm, grub. ziarna 240</t>
  </si>
  <si>
    <t>Tarcza ścierna listkowa na czpieniu fi 8, wymiary: szer. 50-60 mm, średnica 60-70mm, grub. ziarna 320</t>
  </si>
  <si>
    <t>Tarcza ścierna listkowa na czpieniu fi 8, wymiary: szer. 50-60 mm, średnica 60-70mm, grub. ziarna 400</t>
  </si>
  <si>
    <t>Uchwyt masowy do spawarek, typ spawarki BESTER STB-225 (dokompletowanie)</t>
  </si>
  <si>
    <t>Wałek sznurkowy do farb emulsyjnych, dł. 18-20cm</t>
  </si>
  <si>
    <t>Wałek sznurkowy do farb olejnych, dł.15-18cm, fi 20mm</t>
  </si>
  <si>
    <t>Wiertło do betonu, SDS PLUS 12 x 800 mm</t>
  </si>
  <si>
    <t>Wiertło do betonu, SDS PLUS 14 x 600 mm</t>
  </si>
  <si>
    <t>Wiertło do betonu, SDS PLUS 20 x 1000 mm</t>
  </si>
  <si>
    <t>Wkrętaki elektrotechniczne 1000V, komplet zawierający 3 szt. krzyżakowe i 3 szt. proste</t>
  </si>
  <si>
    <t>Wkrętaki z końcówką utwardzoną, komplet 5 szt. zawierający : 0,6x3,5x100 mm, 1,0x5,5x150mm, 1,2x6,5x150mm, PH1x4,5x80 mm, PH2x6x100 mm</t>
  </si>
  <si>
    <t>Wózek platformowy z kołami z twardej gumy, dwa koła stałe i dwa skrętne, fi 160mm, szer 600mm, dł. 1000mm, obciążenie 500kg</t>
  </si>
  <si>
    <t>Wyciskacz do silikonu</t>
  </si>
  <si>
    <t>Zaciskarka do profili stalowych i płyt gipsowych</t>
  </si>
  <si>
    <t xml:space="preserve">Zaciskarka, ściągacz izolacji - nóż kronowski </t>
  </si>
  <si>
    <t>Zestaw filtrów do elektrodrążarek drutowych ZAP BP, model BP95d (dokompletowanie)</t>
  </si>
  <si>
    <t>Zestaw ostrzy zamiennych do obcinarki Virutex RC21E (dokompletowanie)</t>
  </si>
  <si>
    <t>Zestaw precyzyjnych końcówek do małych śrub i nakrętek, z uchwytem i przedłużką do trudno dostępnych miejsc, w zestawie: chwyt, przedłużka, końcówki: płaskie: 4/3/2 mm, krzyżakowe: PH 00/PH 0/PH 1/PH 2, TORX®: T5/T6/T7/T8/T9/T10/T15, klucze nasadowe: SW 4,0/4,5/5,0/5,5/6,0 mm, klucze nasadowe: SW 2,5/3,0/3,5/4,0/4,5/5,0 mm</t>
  </si>
  <si>
    <t>Zestaw wierteł do drewna od 1 do 12, komplet min. 12szt</t>
  </si>
  <si>
    <t>Klucze ampulowe oraz wieloampulowe, zestaw 40 elementów, zawierający klucze z przejściówkami do grzechotki 1/2" i 3/8", w zestwawie znajdują się: końcówki TORX długość 30mm; T 20, T25, T30, T40, T45, T50, T55, końcówki TORX długość 75 mm: T20, T25, T30, T40, T45, T50,T 55; końcówki SPLINE długość 30 mm nr: 5, 6, 7, 8, 10, 12; końcówki SPLINE długość 75 mm nr: 5, 6, 7, 8, 10, 12; końcówki IMBUSOWE długość 30 mm: 4, 5, 6, 7, 8, 10, 12,; końcówki IMBUSOWE długość 75mm: 4, 5, 6, 7, 8, 10, 12,; przejściówki do grzechotki 1/2" i 3/8", metalowe pudełko</t>
  </si>
  <si>
    <t xml:space="preserve">Młotek drewniany dekarski- średnica młotka 60 mm; waga 400-420g </t>
  </si>
  <si>
    <t>Wkład do wałka malarskiego z gąbki  szer. 110 mm</t>
  </si>
  <si>
    <t>44212317-5</t>
  </si>
  <si>
    <t>Płot lamelowy prosty (przęsła), wysokość 180cm, szerokość 180cm, wymiary ramy 2x4,5cm, wymiary wypełnienia - listwa 0,42x6-6,4cm, gatunek drewna: sosna, impregnacja ciśnieniowa</t>
  </si>
  <si>
    <t xml:space="preserve">Zestaw kluczy torx 8 sztuk (T9- T40) - w rozmiarach: T 9, T10, T15, T20, T25, T27, T30 i T40 </t>
  </si>
  <si>
    <t>Zestaw 8 pilników iglaków- zestaw zawiera następujące pilniki iglaki: płaski, półokrągły, trójkątny, kwadratowy, okrągły, płaski zbieżny, nożowy i mieczowy, długość części roboczej: 80 mm, długość całkowita: 140 mm</t>
  </si>
  <si>
    <t>Łata murarska 2m (z oczkiem poziomicy)</t>
  </si>
  <si>
    <t>Lusterko spawalnicze z magnesem  - do kontroli spoin w miejscach trudno dostepnych, uchwyt magnetyczny, lusterko oraz magnes  z możliwością odkręcenia od elastycznego pałąka, wym. płytki lusterka 70-75mm x 80-85mm, dł. całego narzędzia 500-505mm</t>
  </si>
  <si>
    <t>Brzeszczot do piły ramowej, dł. 450mm</t>
  </si>
  <si>
    <t>Noże do gwintownic, od ½" do ¾"</t>
  </si>
  <si>
    <t>Noże do gwintownic, od 1" do 2"</t>
  </si>
  <si>
    <t>Pistolet do klejenia na gorąco, maks. długość wkładu klejącego 200mm,
moc 200W, średnica wkładu klejącego 11mm, wydajność klejenia  20 g/min,  elektronicznie regulowana grzałka</t>
  </si>
  <si>
    <t>Pistolet do pianki montażowej</t>
  </si>
  <si>
    <t>Piła ręczna - płatnica uniwersalna, 400-450 mm, hartowane zęby, 11 z /cal</t>
  </si>
  <si>
    <t>Pilniki - iglaki, zestaw 10 szt</t>
  </si>
  <si>
    <t>Pilnik tarnik płaski</t>
  </si>
  <si>
    <t>Pilnik tarnik okrągły</t>
  </si>
  <si>
    <t>Próbnik napięcia zasilany baterią, wskaźnik napięcia 50 - 500 V, możliwość sprawdzenia ciągłości przewodu, możliwość wykrywania przewodów pod tynkiem (przewody elektryczne)</t>
  </si>
  <si>
    <t>Zestaw wkrętaków 6-częściowy do śrub z rowkiem i krzyżowych PZ</t>
  </si>
  <si>
    <t>Zszywacz tapicerski ręczny sprężynowy</t>
  </si>
  <si>
    <t>Zszywacz tapicerski pneumatyczny</t>
  </si>
  <si>
    <t>Dalmierz laserowy, zasięg 0.05-50 m, dokładność 2.0 mm, funkcje pomiarowe: pomiar odległości, powierzchnia, objetość, dodawanie, odejmowanie, pomiar ciągły, funkcja Pitagorasa, odporność IP54, zasilanie 4 x LR03 (1.5 V, AAA), 30 000 pomiarów, wymiary 104x58x36mm, zasilanie 4 baterie 1.5V, pasek na dłoń, pokrowiec</t>
  </si>
  <si>
    <t>Dłuto stolarskie ręczne profilowe (żłobak) - półkole, szer. 12mm</t>
  </si>
  <si>
    <t>Dłuto stolarskie ręczne profilowe (żłobak) - półkole, szer. 15mm</t>
  </si>
  <si>
    <t>Dłuto stolarskie ręczne profilowe (żłobak) - półkole, szer. 18 mm</t>
  </si>
  <si>
    <t>Dłuto stolarskie ręczne profilowe (żłobak) - półkole, szer. 20 mm</t>
  </si>
  <si>
    <t>Dmuchawa plecakowa, cicha, z opatentowanym silnikiem 4-Mix, ciężar 9,5-10,5kg,  prędkość powietrza 80-85m/s, pojemność zbiornika paliwa 1,4-1,5l., pojemność skokowa 60-65 cm3</t>
  </si>
  <si>
    <t>Drabina wolnostojąca z dwustronnym wejściem, max 150 kg, aluminiowa, wysoki stopień bezpieczeństwa w pozycji stojącej, stożkowata konstrukcja, antypoślizgowe zaślepki podłużnic, po rozstawieniu tworzy wygodny podest</t>
  </si>
  <si>
    <t>Filtr do masek lakierniczych</t>
  </si>
  <si>
    <t>Filtr do maski, spełniające normę EN 143: 2000P2</t>
  </si>
  <si>
    <t>Gratowniki, komplet: rączka NG1 oraz 10 szt. ostrzy S10, do gratowania krawędzi w stali</t>
  </si>
  <si>
    <t>Imadło ślusarskie, wysoka wytrzymałość udarowa, konstrukcja żeliwna, prowadnice pryzmowe korpusu umożliwiające precyzyjne prowadzenie szczęki ruchomej, wymienne wkładki szczękowe, hartowane indukcyjnie i szlifowane, nacięty molet gwarantuje pewne i bezpieczne mocowanie, wkładki szczękowe posiadają poziomą i pionową pryzmę, rozmiar 125 mm</t>
  </si>
  <si>
    <t>Kij teleskopowy malarski, dł. 3m</t>
  </si>
  <si>
    <t>Klucz nastawny 200 mm, odkuwany ze stali chromowo-wanadowej, wykończony powłoką, podziałka rozstawu szczęk na głowicy</t>
  </si>
  <si>
    <t>Klucz nastawny 300 mm, odkuwany ze stali chromowo-wanadowej, wykończony powłoką, podziałka rozstawu szczęk na głowicy</t>
  </si>
  <si>
    <t>Klucz nastawny do rur, rozmiar 3/4"</t>
  </si>
  <si>
    <t>Klucz nastawny do rur, rozmiar do 1"</t>
  </si>
  <si>
    <t>Klucz nastawny z gładką szczęką sześciokątne rozmiar 5/8" do 11/4"</t>
  </si>
  <si>
    <t>Klucz nastawny z gładką szczęką sześciokątne, rozmiar 1" do 2"</t>
  </si>
  <si>
    <t>Klucz nastawny z gładką szczęką sześciokątny rozmiar 11/8" do 25/8"</t>
  </si>
  <si>
    <t>Klucz pneumatyczny 1/2 '' 95 kgm</t>
  </si>
  <si>
    <t>Klucz pneumatyczny kątowy 1/2", 12,5kgm, rozmiar uchwytu: 1/2", prędkość bez obciążenia (RPM); 150 max moment obrotowy: 125Nm, całkowita długość: 355mm, przyłącze powietrza: 1/4" GW, wąż zasilający: 8mm, średnie zużycie powietrza: 150 l/min., wylot powietrza; tylny</t>
  </si>
  <si>
    <t>Klucz prosty do rur, długość 300mm/12'', do rur o średnicy maksymalnej 2''</t>
  </si>
  <si>
    <t>Maszynka do cięcia glazury, ręczna, dł. cięcia 800mm, prowadnica łożyskowana, wyposażona w kątownik z miarą, nóż tnący 8mm</t>
  </si>
  <si>
    <t>Zestaw wierteł do metalu, 25 wierteł, HSS PRO DIN-338( 1-13 mm) 1.0, 1.5, 2.0, 2.5, 3.0, 3.5, 4.0, 4.5, 5.0, 5.5, 6.0, 6.5, 7.0, 7.5, 8.0, 8.5, 9.0, 9.5, 10.0, 10.5, 11.0, 11.5, 12.0, 12.5, 13.0 mm</t>
  </si>
  <si>
    <t>Zestaw narzędziowy z kluczami płaskimi, nasadowymi i oczkowymi, 75 elementów typu Stanley . Dane techniczne: Zestaw 75 szt: 11x 1/4" nasadka: 4, 4.5, 5, 6, 7, 8, 9, 10, 11, 12, 13 mm; 24x 1/2" nasadka:8, 9, 10, 11, 12,13, 14, 15, 16, 17, 18, 19, 21, 22, 23, 24, 25, 26, 27, 28, 29, 30, 32, 34 mm: 1/4" i 1/2" grzechotka MicroTough: 1/4" pokrętka do nasadek; 1/2" przedłużka 75,125 mm; 1/4" przedłużka 75mm; 1/4" rękojeść przesuwna 125 mm; 1/2" rękojeść przesuwna 250 mm, 1/4" i 1/2" przegub uniwersalny: 10x bit; nasadka do świec 16,21 mm, klucze sześciokątne:1.5, 2, 2.5, 3, 4, 5, 6 mm: uchwyt do bitów; klucze płaskooczkowe 8, 9, 10, 11, 12, 13, 14, 17, 19, 21 mm: adaptor do bitów 1/4"F x 1/4"" Hex 22% mniejsza główka grzechotki by łatwiej dotrzeć do trudno dostępnych miejsc. Precyzyjne uzębienie mechanizmu grzechotki zapewnia 5% skok. Trwałe chromowe wykończenie odporne na rdze. Bimateriałowa rękojeść. Zgodność z normami ISO</t>
  </si>
  <si>
    <t>Zestaw narzędzi elektrotechnicznych, min. 8 częściowy, zawartość: szczypce płasko- okrągłe VDE 8132-200H, szczypce VDE 8250-180H, szczypce do cięcia bocznego VDE 8314-160 H, wkrętaki VDE VDE 2160 PH 2, Wkrętaki VDE 2170 4,5,5, zestaw w walizce</t>
  </si>
  <si>
    <t>Zestaw kluczy płaskich 6-32 mm, 12 części</t>
  </si>
  <si>
    <t>Zestaw kluczy plasko-oczkowych 25 szt., zawierający klucze: 6, 7, 8, 9, 10, 11, 12, 13, 14, 15, 16, 17, 18, 19, 20, 21, 22, 23, 24, 25, 26, 27, 28, 30, 32 mm., wykonano ze stali chromowo-wanadowej CrV 6140</t>
  </si>
  <si>
    <t>Zestaw kluczy imbusowych 2,5-14, stal chromowo-wanadowa, hartowane, niklowane, powierzchnie czołowe obrobione na płasko, krawędzie czoła fazowane</t>
  </si>
  <si>
    <t>Zestaw izolowanych wkrętaków i szczypiec, 5 wkrętaków, 1-8" szczypce wydłużone proste, 1-6" szczypce tnące boczne, 1-7" szczypce do ściągania izolacji,  próbnik napięcia</t>
  </si>
  <si>
    <t>Zestaw 32 kluczy wpustowych ribe z nasadkami 1/2'', zawartość:9szt. - Klucze RIBE: M5; M6; M7; M8; M9; M10; M12; M13; M14 - L-55mm, 9szt. - Klucze RIBE: M5; M6; M7; M8; M9; M10; M12; M13; M14 - L-100mm, 7szt. - Klucze RIBE: M8; M9; M10 (2szt.); M12; M13; M14 - L-140mm, 7szt. - Klucze RIBE: M8; M9; M10 (2szt.); M12; M13; M14 - L-200mm, materiał: nasadka chromowo-wanadowa, trzpień S2, opakowanie- pudełko plastikowe</t>
  </si>
  <si>
    <t>Wkrętak udarowy z osłoną</t>
  </si>
  <si>
    <t>Wiertło koronkowe do muru 65mm, wiertło koronowe wyposażone w 6 zębów wlutowanych do stalowego korpusu wykonanych z wysokogatunkowych węglików spiekanych</t>
  </si>
  <si>
    <t>Wiertło koronkowe 80 mm</t>
  </si>
  <si>
    <t>Tester do kabli sieciowych + etui, przeznaczony do testowania kabli typu: UTP, FTP, STP i kabli telefonicznych RJ12, RJ11, do testów: nieciągłości kabla, zwarcia,  par odwróconych, par skrzyżowanych, 9 kontrolek (diod Led ) wskazujących poprawność połączenia, wyposażony w porty RJ45 i RJ12,  z funckją Auto scan z 2 prędkościami, testujący każdą żyłę oddzielnie, zasilanie baterią 9V, tester - kolor szary, etui - kolor czarny, wymiary: 10-12 x 10-12 x 2,5-3 cm</t>
  </si>
  <si>
    <t>Tarcza fibrowa 125 mm P40</t>
  </si>
  <si>
    <t>Tarcza do szlifowania</t>
  </si>
  <si>
    <t>Taczka składana, wykonana z aluminium, nośność 150-170kg, wymiary: złożona wys. 980-1000mm, szer. 400-420mm, gł.280-300mm, wymiary platformy szer.300-320mm, wys.280-300mm, szer. koła 50-60mm, koła: pełna guma, wymiary - rozłożona wys.990-1000mm, szer.400-420mm, gł.580-600mm, średnica koła 200-220mm</t>
  </si>
  <si>
    <t>Śruba mikrometryczna do pomiarów zewnętrznych, bez odczytu elektronicznego, 0-25mm, 0,01 mm</t>
  </si>
  <si>
    <t>Ścisk stolarski śrubowy nastawny typ M - głębokość ścisku 120 mm, ergonomiczna trójkomponentowa rękojeść, mechanizm zapadkowy, żebrowane szczęki, niebrudzące nakładki z termoplastycznego tworzywa sztucznego oraz galwanicznie cynkowane prowadnice</t>
  </si>
  <si>
    <t>Ścisk kątowy, lekki, do łączenia ram pod kątem 90°, korpus wykonany ze stopu duraluminiowego</t>
  </si>
  <si>
    <t>Szczypce nastawne, rozmiar 1"</t>
  </si>
  <si>
    <t>Szczypce do rur nastawne, dł. 250-260mm</t>
  </si>
  <si>
    <t>Striper do skrętki UTP i STP</t>
  </si>
  <si>
    <t>Skrzynka narzędziowa 25", mocne metalowe zamki duża, ergonomiczna rękojeść, dwa dodatkowe organizery w pokrywie, wyjmowana tacka na akcesoria, bez wyposażenia, rozmiar: 61-65 x 28-32 x 30-35m</t>
  </si>
  <si>
    <t>Siekiera uniwersalna, do wszystkich prac leśnych, z ochraniaczem z tworzywa, ciężar 1520-1600 g, długość 580-620 mm</t>
  </si>
  <si>
    <t>Siekiera rozłupujaca, idealna do rozłupywania średniej wielkości pni, ochraniacz z tworzywa, ciężar 1570-1700 g, długość 580-620 mm</t>
  </si>
  <si>
    <t>Siekiera 600G L, głowa kuta, obrabiana cieplnie ze stali węglowej, jesionowa, specjalnie profilowana rękojeść zapewniająca wygodę i efektywność pracy</t>
  </si>
  <si>
    <t>Siekiera 1000G L, głowa kuta, obrabiana cieplnie ze stali węglowej, jesionowa,  specjalnie profilowana rękojeść zapewniająca wygodę i efektywność pracy</t>
  </si>
  <si>
    <t>Sekator ręczny, z ergonomicznie zaprojektowaną rączką, antypoślizgowy uchwyt, amortyzowany efekt końcowej fazy cięcia, nacięcie w ostrzu do przycinania drutu, hartowane ostrze, dł. narzędzia: 230-240mm, zakres cięcia: 26-30mm</t>
  </si>
  <si>
    <t>Sekator dźwigniowy nożycowy, ostrze z doskonałej jakości stali pokryte powłoką PTFE, kształt ostrza umożliwiający cięcie drobnych gałązek, średnica cięcia 50-55mm, dł. 650-700mm</t>
  </si>
  <si>
    <t>Klucz prosty do rur, długość 450mm/18''</t>
  </si>
  <si>
    <t>Klucze nasadowe 94 części w walizce, zestaw uniwersalnych narzedzi 1/4" i 1/2",  zawierający: nasadki, grzechotki, przedłużki, klucze trzpieniowe, bity, nasadki do świec, wykonane z najwyższej jakości stali stopowej narzędziowej, nasadki wyposażone w system AS-Drive, zwiększający maksymalny moment o 25%, przy pełnej ochronie obrzeży nakrętek, nasadki z dwutonowym wykończeniem powierzchni, grzechotka z trój-komponentową rękojeścią oraz 72 zębami (skok roboczy 5 stopni), walizka z polietylenu dużej gęstości PE-HD, ze wzmocnieniami oraz metalowymi zapięciami i zawiasami, waga 6-7kg</t>
  </si>
  <si>
    <t>Klucze Torx z otworem, długie, komplet 9 szt., zawierający klucze: T10, T15, T20, T25, T27, T30, T40, T45, T50 oraz uchwyt, wykonane ze stali CrV</t>
  </si>
  <si>
    <t>Kłódka atestowana klasy C z kabłąkiem hartowanym śred.12 mm</t>
  </si>
  <si>
    <t>Kłódka atestowana, mosiężna, trzepieniowa, szerokość 65-75 mm, w komplecie z 3 kluczami</t>
  </si>
  <si>
    <t>Kłódka z kabłąkiem hartowanym o śred. 8mm</t>
  </si>
  <si>
    <t>Końcówki wkrętakowe 1/4", komplet 25-40 końcówek, końcówki krzyżakowe: PH1, PH2, PH3, końcówki płaskie: 4x0,8, 5,5x1, 6,5x1  końcówki krzyżowe: Pz01, Pz1, Pz2, Pz3, końcówki ampulowe 4, 5, 6mm, końcówki Torx: T10, T15, T20, T25,T30, T40, - przedłużka do bitów zatrzaskowa</t>
  </si>
  <si>
    <t>Klucze nasadowe, komplet 24 szt., zawierający: 1/2" (klucze nasadowe sześciokątne1/2":10mm,11mm,12mm,13,14mm,15mm,16mm,17mm,18mm,19mm,20mm,21mm,22mm,23mm,24mm,27mm,30mm,32mm,przegub uniwersalny1//2", grzechotka 1/2", przedłużka1/2" 250mm, przedłużka1/2" 125mm, pokrętło uchylne1/2 380mm</t>
  </si>
  <si>
    <t>Komplet pilników, wykonanych z wysokiej jakości stali węglowej T12, z dodatkami krzemu i manganu, 66 HRC, pilniki wyposażone w ergonomiczną, dwukompozytową rączkę, pozwalające na długotrwałą i precyzyjną pracę, do 3 rodzajów zastosowań: jako równiak, pół-gładzik i gładzik, o 5 kształtach ostrza: płaskie, okrągłe, półokrągłe, kwadratowe i trójkątne. Długość: 250mm, w wyposażeniu standardowym kompletu: pilnik do metalu, płaski równiak, pilnik do metalu, płaski pół-gładzik, pilnik do metalu, trójkątny równiak, pilnik do metalu, półokrągły równiak, pilnik do metalu, okrągły równiak</t>
  </si>
  <si>
    <t>Komplet wkrętaków, zestaw 5 szt., z hartowanymi, magnetycznymi końcówkami, wykonane ze stali CrV, rozmiary: 3.2x75 mm, 5x100 mm, 6.5x150 mm, PH1 x100 mm, PH2 x150 mm, z wieszakiem</t>
  </si>
  <si>
    <t>Komplet wkrętaków krzyżowych z końcówką hartowaną magnetyczną, wkrętaki i końcówki wkrętakowe, zestaw 27 szt., hartowana końcówka, magnetyczna końcówka, stal CrV, dwumateriałowy uchwyt, 6 szt. wkrętaków, rozmiary: 3.2 x 75 mm, 4 x 100 mm, 5 x 100 mm, 6.5 x 150 mm, PH1 x 100 mm, PH2 x 150 mm, uchwyt wkrętakowy do końcówek wkrętakowych, 19 szt. końcówek wkrętakowych, rozmiary: płaskie 4.5 mm, 6 mm, 7 mm, krzyżowe PH0, PH1, PH2, PH3, Torx T10, T15, T20, T25, T27, T30, T40, sześciokątne H2, H3, H4, H5, H6, adapter do nasadek, walizka</t>
  </si>
  <si>
    <t>Lutownica grzałkowa 500W</t>
  </si>
  <si>
    <t>Lampa kanałowa 24V</t>
  </si>
  <si>
    <t>Końcówki do wkrętarek, komplet w pudełku kieszonkowym, utwardzone, magnetyczne</t>
  </si>
  <si>
    <t>Łopata do piasku z trzonkiem, metalowa, hartowana, trzon powlekany tworzywem sztucznym, długość 1250 mm(+/-50mm)</t>
  </si>
  <si>
    <t>Łopata do śniegu wykonana z plastiku, przymocowana aluminiowa listwa na krawędzi łopaty, trzonek łopaty wykonany z woskowanego litego drewna, wysokość 1300-1350mm, wysokość szufli 400-500mm, szerokość szufli 400-500mm</t>
  </si>
  <si>
    <t>Miotła, wykonana z bardzo twardego tworzywa, trzonek drewniany, lakierowany, wys. głowicy 500mm(+/-20mm), dł. narzędzia z trzonkiem 1550-1650mm</t>
  </si>
  <si>
    <t>Miotło-grabie metalowe, 22-zębowe, regulowane, wykonane z wysokiej jakości stali, ocynkowane z trzonkiem o dł. 1400-1500mm</t>
  </si>
  <si>
    <t>Multimetr cyfrowy, z detekcją pola elektrycznego</t>
  </si>
  <si>
    <t>Narożniki transportowe o udźwigu 150 kg</t>
  </si>
  <si>
    <t>Narzędzie do ściągania izolacji z kabli UTP, FTP, telefonicznych</t>
  </si>
  <si>
    <t>Nitownica do nitów zrywalnych, 3,2-4,8mm</t>
  </si>
  <si>
    <t>Noże do cięcia wykładziny, do wkładów łamanych</t>
  </si>
  <si>
    <t>Zestaw akcesori multi, 1 brzeszczot segmentowy, 1 brzeszczot do cięć wgłębnych, 1 miękka szpatułka, 20 arkuszy ściernych</t>
  </si>
  <si>
    <t>Zestaw bitów 42-elementowy</t>
  </si>
  <si>
    <t>Klucz prosty do rur, długość 350mm/14'', do rur o średnicy maksymalnej 2''</t>
  </si>
  <si>
    <t>Łopata szpadel, prosty, ergonomiczny, wygiety trzonek stalowy o przekroju łezkowatym, powłoka PCV, głowica ze stali hartowanej borowej, dł.narzedzia 1200-1250mm, dł. głowicy 280-300mm, szer. głowicy 190-200mm</t>
  </si>
  <si>
    <t>Miara zwijana metalowa, dł.2m, z blokadą w metalowej obudowie</t>
  </si>
  <si>
    <t>Miara zwijana metalowa, dł.3m, z blokadą w metalowej obudowie</t>
  </si>
  <si>
    <t>Miara zwijana metalowa, dł.5m, z blokadą w metalowej obudowie</t>
  </si>
  <si>
    <t>Nożyce do blach typ uniwersalny "ideal"</t>
  </si>
  <si>
    <t>Nożyce do blachy lewe</t>
  </si>
  <si>
    <t>Nożyce do blachy prawe</t>
  </si>
  <si>
    <t>Nożyk do cięcia wykładziny, łamany, op.10 szt., szer. 18-20mm</t>
  </si>
  <si>
    <t>Nóż do cięcia szkła, 6 kółek tnących</t>
  </si>
  <si>
    <t>Ostrza do cięcia papy do noży, op.10szt.</t>
  </si>
  <si>
    <t>Palniki do ręcznego spawania gazowego stali (komplet), o grubości do 12mm, w  komplecie: rękojeść z ankrętką,  nasadki do spawania od nr 1 do nr 6, klucz, wałeczki do czyszczenia otworów, uszczelki zapasowe, kaseta metalowa</t>
  </si>
  <si>
    <t>Piła włosowa,  głębokość cięcia: 160 mm, 15 zębów/cal</t>
  </si>
  <si>
    <t>Platforma/rusztowanie, do prac lekkich, zmiana wysokości pomostu szczebel po szczeblu, pomost wykonany ze sklejki wodoodpornej i antypoślizgowej, rolki jezdne umożliwiające przesunięcie, wysokość robocza 5m, wysokość rusztowania 4,0-4,5 m</t>
  </si>
  <si>
    <t>Poziomica laserowa punktowa, dokładność pomiaru +/-6mm na 15 m, zasięg do 30 m, sposób poziomowania ręczny za pomocą śruby niwelacyjnej wysuwanych stopek, do zastosowań wewnętrznych, dioda laserowa 650 nm, klasa II, 1mW, zasilania 3 x bateria AA (w zestawie)</t>
  </si>
  <si>
    <t>Przyrząd do obciągania tarcz szlifierskich, ręczny diamentowy obcinacz diamentowy do obciągania wszystkich rodzajów ściernic tarczowych z wiązaniem ceramicznym, z trzema gwintami o różnych kątach w główce obciągacza</t>
  </si>
  <si>
    <t>Reduktor acetylenowy</t>
  </si>
  <si>
    <t>Reduktor tlenowy</t>
  </si>
  <si>
    <t>Ręczna obcinarkado cienkich oklein krawędzi płyt meblowych, szer. tnąca 50-55mm, grub. taśmy 0,5-0,8 mm</t>
  </si>
  <si>
    <t>Rękawica operatorska, lewa, jednopalcowa do czyszczenia odpływów</t>
  </si>
  <si>
    <t>Rękawica operatorska, prawa, jednopalcowa do czyszczenia odpływów</t>
  </si>
  <si>
    <t>Suwmiarka elektroniczna, zakres pomiarowy 0-150mm</t>
  </si>
  <si>
    <t>Uchwyt boczny do frezarki z mocowaniem teowym, szerokość rowka stolika a=10mm</t>
  </si>
  <si>
    <t>Narzynka rozmiar M12mm</t>
  </si>
  <si>
    <t>Narzynka rozmiar M14mm</t>
  </si>
  <si>
    <t>Narzynka rozmiar M16mm</t>
  </si>
  <si>
    <t>Narzynka rozmiar M18mm</t>
  </si>
  <si>
    <t>Narzynka rozmiar M20mm</t>
  </si>
  <si>
    <t>Nóż do tapet, ostrza łamane, chowane, wysuwane, korpus wykonany z tworzywa ABS, szer.18-20mm</t>
  </si>
  <si>
    <t>34928480-6</t>
  </si>
  <si>
    <t>5.</t>
  </si>
  <si>
    <t>4.</t>
  </si>
  <si>
    <t>3.</t>
  </si>
  <si>
    <t>2.</t>
  </si>
  <si>
    <t>39300000-5</t>
  </si>
  <si>
    <t>21.</t>
  </si>
  <si>
    <t>Mikrometr zewnętrzny MMZb-C 0-25/ 0.01 mm</t>
  </si>
  <si>
    <t>28.</t>
  </si>
  <si>
    <t>Mikrometr zewnętrzny 50-75 mm / 0,01 mm</t>
  </si>
  <si>
    <t>27.</t>
  </si>
  <si>
    <t>Mikrometr zewnętrzny 25-50 mm / 0,01 mm</t>
  </si>
  <si>
    <t>26.</t>
  </si>
  <si>
    <t>30194700-2</t>
  </si>
  <si>
    <t>25.</t>
  </si>
  <si>
    <t>Klucz dynamometryczny z elektronicznym odczytem momentu, zakres pomiarowy 10 - 200 Nm lub powyżej 200 Nm</t>
  </si>
  <si>
    <t>24.</t>
  </si>
  <si>
    <t>39.</t>
  </si>
  <si>
    <t>38.</t>
  </si>
  <si>
    <t>37.</t>
  </si>
  <si>
    <t>36.</t>
  </si>
  <si>
    <t>Nóż prosty do strugarki do drewna 640x35x3, HSS Standard, twardość ok. 63 HRC</t>
  </si>
  <si>
    <t>35.</t>
  </si>
  <si>
    <t>Nóż prosty do strugarki do drewna 610x35x3, HSS Standard, twardość ok. 63 HRC</t>
  </si>
  <si>
    <t>34.</t>
  </si>
  <si>
    <t>39241100-4</t>
  </si>
  <si>
    <t>33.</t>
  </si>
  <si>
    <t>48.</t>
  </si>
  <si>
    <t>47.</t>
  </si>
  <si>
    <t>46.</t>
  </si>
  <si>
    <t>45.</t>
  </si>
  <si>
    <t>44.</t>
  </si>
  <si>
    <t>43.</t>
  </si>
  <si>
    <t>42.</t>
  </si>
  <si>
    <t>43812000-8</t>
  </si>
  <si>
    <t>41.</t>
  </si>
  <si>
    <t>43132300-0</t>
  </si>
  <si>
    <t>Wiertła diamentowe rurowe</t>
  </si>
  <si>
    <t>57.</t>
  </si>
  <si>
    <t>7</t>
  </si>
  <si>
    <t>18900000-8</t>
  </si>
  <si>
    <t>56.</t>
  </si>
  <si>
    <t>55.</t>
  </si>
  <si>
    <t>54.</t>
  </si>
  <si>
    <t>53.</t>
  </si>
  <si>
    <t>52.</t>
  </si>
  <si>
    <t>51.</t>
  </si>
  <si>
    <t>50.</t>
  </si>
  <si>
    <t>Zestaw kluczy dynamometrycznych - 3 szt. (1/4" - 5-25Nm, 3/8" - 20-110Nm, 1/2" - 42-210Nm)</t>
  </si>
  <si>
    <t>60.</t>
  </si>
  <si>
    <t>14811300-2</t>
  </si>
  <si>
    <t>59.</t>
  </si>
  <si>
    <t>14811000-9</t>
  </si>
  <si>
    <t>64.</t>
  </si>
  <si>
    <t>63.</t>
  </si>
  <si>
    <t>62.</t>
  </si>
  <si>
    <t>Ściernica (tarcza ścierna) z nasypem diamentowym 3AA1,do ostrzenia pił widiowych, średn. 150 mm, dwustronna, otwór śr. 22 mm, pasująca do ostrzałki SOPW-150 Boran</t>
  </si>
  <si>
    <t>67.</t>
  </si>
  <si>
    <t>Ściernica (tarcza ścierna) z nasypem diamentowym 3A1,do ostrzenia pił widiowych, średn. 150 mm, jednostronna, otwór śr. 22 mm, pasująca do ostrzałki SOPW-150 Boran</t>
  </si>
  <si>
    <t>66.</t>
  </si>
  <si>
    <t>Brzeszczot do wyrzynarki do drewna, przeznaczony do drewna miękkiego i płyt, długość 115-120mm, podziałka zębów 2-3mm, materiał: HCS, z kątem przyłożenia i szlifowanymi naprzemianlegle zębami typu "zęby rekina"</t>
  </si>
  <si>
    <t>Drabina aluminiowa wielofunkcyjna, 3-elementowa, 9-stopniowa, do zastosowania jako drabina przystawna, wolnostojąca lub rozsuwana. Dopuszczalne obciążenie - 150 kg, deklaracja zgodnosci WE, posiadająca znak EN-131 (spełniająca europejskie normy bezpieczeństwa)</t>
  </si>
  <si>
    <t>Ostrzałka do łańcuchów, regulacja napięcia łańcucha wyposażona w precyzyjną skalę, pozwala na naostrzenie każdego elementu łańcucha piły, bez ich nadmiernego napinania, ogranicznik głębokości, skala do precyzyjnego ustawiania kąta szlifowania, regulacja napięcia łańcucha, tarcza szlifierska, przezroczysta osłona ochronna, napięcie znamionowe: 230 V~ 50 Hz, moc: 85 W, liczba obrotów biegu jałowego: 4.800/min, średnica tarczy fi (wewn.:) 20-25mm, średnica tarczy fi(zewn.): 105-110mm, grubość tarczy: 3,0-3,5mm</t>
  </si>
  <si>
    <r>
      <t>Przedłużacz elektryczny 40 m (przewód gumowy), 1-fazowy, 4-gniazdowy, z uziemieniem, na bębnie, 250 V, przewody 3x1,5 mm</t>
    </r>
    <r>
      <rPr>
        <vertAlign val="superscript"/>
        <sz val="8"/>
        <rFont val="Arial"/>
        <family val="2"/>
      </rPr>
      <t>2</t>
    </r>
  </si>
  <si>
    <t>Wałek malarski mały z gąbki, szer. 110 mm (rękojeść i wałek), wymienny element roboczy</t>
  </si>
  <si>
    <r>
      <t>Wiadro ocynkowane, poj. 10dm</t>
    </r>
    <r>
      <rPr>
        <vertAlign val="superscript"/>
        <sz val="8"/>
        <rFont val="Arial"/>
        <family val="2"/>
      </rPr>
      <t>3</t>
    </r>
  </si>
  <si>
    <t>Zestaw 9 kluczy kątowych torx do śrub zwykłych i z otworem, z uchwytem plastikowym, charakterystyka produktu: chromowo-wanadowy, wykończenie matowe, zawartość: T10x100, T15x100, T20x100, T25x100, T27x150,T30x150, T40x200, T45x200, T50x 200 mm</t>
  </si>
  <si>
    <t>Brzeszczot do wyrzynarki do drewna, płyt wiórowych, stolarskich i pilśniowych, gr. 3-30mm, długość 100 mm (+/-5mm), bok i zęby szlifowane, żeby naprzemianlegle, materiał: HCS, z podziałką zębów 2,7mm</t>
  </si>
  <si>
    <t>Brzeszczot do wyrzynarki do drewna. płyt pilśniowych, wiórowych laminowanych, stolarskich, sklejki, z zębami skierowanymi w dół, tzw. brzeszczot tnący "od góry", długość: 100 mm (+/-5mm), z podziałką 2,5mm, materiał HCS, bok i zęby szlifowane, zęby szlifowane naprzemianlegle</t>
  </si>
  <si>
    <t>Taczka ogrodowa plastikowa / wózek ogrodowy, o pojemności min. 110 l., do przewożenia liści, ziemi, trawy, śmieci i gruzu, wymiary: 90-100 cm x 55-60 cm</t>
  </si>
  <si>
    <t xml:space="preserve">Giętarka do prętów zbrojeniowych, przeznaczona do gięcia: w rowku prętów gładkich i żebrowanych do fi 12, z promieniem wokół rdzenia giętarki 35mm prętów gładkich (Re 250MPa max) do fi 16 i żebrowanych (Re500MPa max) do fi 14, z hartowaną stalowa rolką jako elementem gnącym, rdzeń  hartowany z rowkiem o głębokości ok. 25mm umożliwiającym jednoczesne gięcie kilku prętów, naroże gnące lekko zaokrąglone, z dwoma dodatkowymi zderzakami do ustawiania długości giętego pręta, z wkładką redukującą szczelinę w rdzeniu do 9-10mm, ze zderzakiem ograniczającym ruch rączki </t>
  </si>
  <si>
    <t>Krzywik stolarski 2m (szablon do frezowania profili) - giętkie narzędzie do wykonywania różnego rodzaju łuków, krzywizn i zaokrągleń, do tworzenia modeli i szablonów z MDF lub płyt wiórowch, wykonany z wysoko elastycznego rodzaju plastiku, zapewniającego trwałość i plastyczność po wielokrotnym zginaniu</t>
  </si>
  <si>
    <t>Nóż do badania gipsu, z ostrzem o długości 100 mm (+/- 5 mm), szerokości 15-17 mm, grubości górnego ostrza ok.. 1 mm, z przekrojem klinowym</t>
  </si>
  <si>
    <t xml:space="preserve">Nóż tokarski z nowoczesnej stali szybkotnącej SW18, zgodny z normą wymiarową ISO 6, nóż boczny odsadzony, prawy, wymiary 20x20 </t>
  </si>
  <si>
    <t>Nóż tokarski z nowoczesnej stali szybkotnącej SW18, zgodny z normą wymiarową ISO 2, nóż wygięty, prawy, wymiary 20x20, przeznaczony do podcinania krawędzi oraz profesjonalnego toczenia wzdłużnego i poprzecznego</t>
  </si>
  <si>
    <t>Obcinarka (gilotynka) ręczna do okleiny PCV do 3mm, do cięcia nadmiarów obrzeży m.in. Z: PCV, laminatu, poliestru i forniru, szerokość cięcia do 55mm, z kompletem zapasowych ostrzy</t>
  </si>
  <si>
    <t>Pistolet montażowy do osadzania kołków/śrub molly</t>
  </si>
  <si>
    <t>Podcinak stożkowy DIA z nakładkami z węglików spiekanych do pilarki formatowej 125x20x3,2/4,1 z=36</t>
  </si>
  <si>
    <t>Poziomica aluminiowa profesjonalna, długość 40 cm, z 3 libellami</t>
  </si>
  <si>
    <t>Poziomica aluminiowa profesjonalna, długość 60 cm, z 3 libellami</t>
  </si>
  <si>
    <t>Poziomica aluminiowa profesjonalna, długość 80 cm, z 3 libellami</t>
  </si>
  <si>
    <t>Szczotka druciana stalowa fi160 mm</t>
  </si>
  <si>
    <t>Suwmiarka cyfrowa (elektroniczna), zakres pomiarowy 0-1000mm, jednostka mm i cal, z możliwością wyzerowania w każdej pozycji, wykonana ze stali nierdzewnej, w zestawie z baterią, opakowanie: kasetka</t>
  </si>
  <si>
    <t>Szczelinomierz płytkowy, zakres grubości 0,10 - 2 mm</t>
  </si>
  <si>
    <t>Szczelinomierz listkowy, zakres grubości 0,02 - 1 mm</t>
  </si>
  <si>
    <t>10.</t>
  </si>
  <si>
    <t>Akumulator do wiertarko-wkrętarki Bosch 12 V 2Ah</t>
  </si>
  <si>
    <t>Brzeszczot ze stali chromowo-wanadowej CV do wyrzynarek z chwytem (do cięcia drewna twardego)</t>
  </si>
  <si>
    <t>Brzeszczot ze stali chromowo-wanadowej CV do wyrzynarek z chwytem (do cięcia drewna twardego), dł. 100-105 mm</t>
  </si>
  <si>
    <t>Brzeszczot ze stali chromowo-wanadowej CV do wyrzynarek z chwytem (do cięcia płyt meblowych)</t>
  </si>
  <si>
    <t>Brzeszczot ze stali chromowo-wanadowej CV do wyrzynarek z chwytem (do cięcia płyt meblowych), dł. 100-105 mm</t>
  </si>
  <si>
    <t>Brzeszczot ze stali chromowo-wanadowej CV do wyrzynarek z chwytem (do cięcia sklejki), dł. 100-105 mm</t>
  </si>
  <si>
    <t>Drabina aluminiowa rozstawna - taboret, 4 szczeble, wysokość min. 80 cm</t>
  </si>
  <si>
    <t>Drabina aluminiowa 9 szczebli, rozstawna malarska, dwustronna, wys. 2,65m (+/-15cm), z atestem technicznym</t>
  </si>
  <si>
    <t>Drabina wolnostojąca, pięcio-stopniowa + podest, aluminiowa, wysokość po złożeniu 2,02-2,50m, wysokość podestu 1,25-1,50m, szerokość 0,50m, rozstaw 1,00-1,20m, podest szer.x gł. 0,27-0,35 x 0,25-0,35m</t>
  </si>
  <si>
    <t>Klucz montażowy typu mors, rozmiar od 5 do 40 mm</t>
  </si>
  <si>
    <t>Klucz skośny z żeliwną rękojeścią do rur o max. śr. 1"</t>
  </si>
  <si>
    <t>Klucz skośny z żeliwną rękojeścią do rur o max. śr. 1½"</t>
  </si>
  <si>
    <t>Klucz skośny z żeliwną rękojeścią do rur o max. śr. ¾"</t>
  </si>
  <si>
    <t>Klucz szczupakowy, ze stali chromowo-wanadowej, szczęki hartowane indukcyjnie, rozmiar 21'', 530-540 mm, średnica rur 2''</t>
  </si>
  <si>
    <t>Klucz szczupakowy, ze stali chromowo-wanadowej, szczęki hartowane indukcyjnie, typu S i 3 punkty podparcia, rozmiar 16½'', 410-420 mm, średnica rur 1½'', 60 mm (zewnętrzna)</t>
  </si>
  <si>
    <t>Klucz szczupakowy, ze stali chromowo-wanadowej, szczęki hartowane indukcyjnie, rozmiar 12 ½'', 320-330 mm, średnica rur 1''</t>
  </si>
  <si>
    <t>Paca trapezowa do naciągania kleju z drobnymi ząbkami</t>
  </si>
  <si>
    <t>Piła tarczowa do drewna widiowa 250x30x3,0/2,0  z=30</t>
  </si>
  <si>
    <t>Piła tarczowa do drewna, widiowa 180x30x2,7 z=18</t>
  </si>
  <si>
    <t>Piła tarczowa do drewna, widiowa 200x30x2,7/1,6 z=18</t>
  </si>
  <si>
    <t>Piła tarczowa do drewna, widiowa 350x30x3,6  z=24</t>
  </si>
  <si>
    <t>Piła tarczowa do drewna, widiowa 450x30x4,2 z=32</t>
  </si>
  <si>
    <t>Piła tarczowa do płyt , widiowa 315x30x3,2/2,0-2,2  z=96</t>
  </si>
  <si>
    <t>Piła taśmowa do metalu, szerokość 15mm</t>
  </si>
  <si>
    <t>Szczypce boczne 180 mm VDE 1000 V, izolowane, twardość dla krawędzi tnących 55HRC, dwuskładnikowa ergonomiczna rękojeść</t>
  </si>
  <si>
    <r>
      <t>Szczypce wydłużone wygięte 200 mm, twardość krawędzi tnących 55HRC, dwuskładnikowa, ergonomiczna rękojeść, szczęki o przekroju płasko-okrągłym odgięte pod kątem 45</t>
    </r>
    <r>
      <rPr>
        <sz val="8"/>
        <rFont val="Calibri"/>
        <family val="2"/>
      </rPr>
      <t>°</t>
    </r>
  </si>
  <si>
    <t>Szczypce do złącz konektorowych, specjalistyczne, pozwalające na cięcie przewodów, ściąganie izolacji oraz zaciskanie końcówek na przewodach teleinformatycznych, ostrze ze stali o twardości HRC 42-48, dł. całkowita 190-200mm, obsługiwane złącza: RJ11, RJ12, RJ22, RJ45</t>
  </si>
  <si>
    <t>Ścisk stolarski śrubowy nastawny typ M - głębokość ścisku 120 mm, długość 600mm, ergonomiczna, trójkomponentowa rękojeść, mechanizm zapadkowy, żebrowane szczęki, niebrudzące nakładki z termoplastycznego tworzywa sztucznego oraz galwanicznie cynkowane prowadnice</t>
  </si>
  <si>
    <t>Ścisk stolarski śrubowy nastawny typ M - głębokość ścisku 120 mm, długość 300mm, ergonomiczna trójkomponentowa rękojeść, mechanizm zapadkowy, żebrowane szczęki, niebrudzące nakładki z termoplastycznego tworzywa sztucznego oraz galwanicznie cynkowane prowadnice</t>
  </si>
  <si>
    <t>Ścisk stolarski śrubowy nastawny typ M - głębokość ścisku 120 mm, długość 80mm, ergonomiczna, trójkomponentowa rękojeść, mechanizm zapadkowy, żebrowane szczęki, niebrudzące nakładki z termoplastycznego tworzywa sztucznego oraz galwanicznie cynkowane prowadnice</t>
  </si>
  <si>
    <t>Ścisk stolarski śrubowy nastawny typ M - głębokość ścisku 120 mm, długość 400mm, ergonomiczna, trójkomponentowa rękojeść, mechanizm zapadkowy, żebrowane szczęki, niebrudzące nakładki z termoplastycznego tworzywa sztucznego oraz galwanicznie cynkowane prowadnice</t>
  </si>
  <si>
    <t>Tarcza do cięcia, wymiary (średnica x szerokość x otwór): 125 x 1 x 22,23 mm</t>
  </si>
  <si>
    <t>Tarcza do cięcia aluminium wymiary (średnica x szerokość x otwór): 230 x 3,0 x 22 mm</t>
  </si>
  <si>
    <r>
      <t>Tester płynu do chłodnicy - glikometr, z przezroczystą konstrukcją  umożliwiającą optyczną kontrolę płynów, zakres temperatur: od -12 do -43</t>
    </r>
    <r>
      <rPr>
        <sz val="8"/>
        <rFont val="Calibri"/>
        <family val="2"/>
      </rPr>
      <t>°</t>
    </r>
    <r>
      <rPr>
        <sz val="8"/>
        <rFont val="Arial"/>
        <family val="2"/>
      </rPr>
      <t>C</t>
    </r>
  </si>
  <si>
    <t>Wiertło do betonu 14/33</t>
  </si>
  <si>
    <t>Wiertło do betonu 16/33</t>
  </si>
  <si>
    <t>Wiertło do betonu 22/48</t>
  </si>
  <si>
    <t>Wiertło do betonu 10/17</t>
  </si>
  <si>
    <t>Wiertło do betonu 6/17</t>
  </si>
  <si>
    <t>Wiertło do betonu 8/17</t>
  </si>
  <si>
    <t>Tarcza pilarska 315x30 z=60-64, z nakładkami z węglików spiekanych, z zębem trapezowo-płaskim, wyciszona, do cięcia sklejki</t>
  </si>
  <si>
    <t>Tarcza pilarska 315x30x3,2/2,2 z=96, wyciszona, z nakładkami z węglików spiekanych, z zębem trapezowo-płaskim do cięcia płyty wiórowej laminowanej, laminatu, HDF</t>
  </si>
  <si>
    <t>Tarcza pilarska 350x30 z=60-64, z nakładkami z węglików spiekanych, z zębem trapezowo-płaskim, wyciszona, do cięcia poprzecznego drewna</t>
  </si>
  <si>
    <t>Taśma szlifierska bezkońcowa do szlifierki do drewna 7250x150 mm, granulacja "100"</t>
  </si>
  <si>
    <t>Taśma szlifierska bezkońcowa do szlifierki do drewna 7250x150 mm, granulacja "80"</t>
  </si>
  <si>
    <t>Zestaw cylindrów szlifierskich do prac szlifierskich na frezarce do drewna, wykonany z aluminium, do szlifowania krawędzi elementów krzywoliniowych i zaokrąglonych, na cylindrze mocowane wymienne taśmy z płótna ściernego, otwór do mocowania na wrzecionie frezarskim o średnicy 25 lub 30 mm, wysokość walca 110 mm, zestaw składa się z trzech walców: o średnicach zewnętrznych: 45mm, 60mm i 80mm, waga 2,8-3kg</t>
  </si>
  <si>
    <t>Zestaw narzędzi od 150 do 200 elementów zawierajacy: 3 szt. śrubokrętów do wysokiego napięcia (1000 V): (-)4x100, 6x125, (+)4x100
próbnik napięcia (100 V - 250 V), 6szt. wkrętaków precyzyjnych (zegarmistrzowskich), klucze imbusowe: 1,5;2;2,5;3;4;5;6;8;10mm, 
zestaw bitów: + PZ i PH i - imbus i torx , pokrętło z grzechotką, teleskopowa przedłużka magnetyczna, klucze nasadowe + pokrętła i przedłużki 1/4", przedłużka 100 mm i 50 mm, przegub kardana, przedłużka elastyczna (giętka) 150 mm, pokrętło T, grzechotka, uchwyt śrubokrętowy, nasadki: 4;4,5;5;5,5;6;7;8;9;10;11;12;13 mm, klucze nasadowe + pokrętła i przedłużki 1/2", przedłużka 120 mm i 250 mm, przegub kardana, grzechotka,pokrętło T, nasadki: 10;11;12;13;14;15;16;17;18;19;20;21;22;23;24;27;30 mm - klucze płasko-oczkowe z grzechotką: 6;8;10;11;12;13;14;15;17;19 mm, kombinerki, żabka, klucz szwedzki nastawny, szczypce, zestaw bitów</t>
  </si>
  <si>
    <t>Zestaw wierteł do metalu typu morsa, wykonanych ze stali HSS o mocowaniu MK2, średnice 13,5-30mm</t>
  </si>
  <si>
    <t>Zestaw ściernic trzpieniowych z korundu szlachetnego, w zestawie: średnica głowicy/długość robocza/długość chwytu/średnica chwytu/ziarnistość/kształt: 1) 16x32x40mm/6mm/K46,walcowa, 2)25x25x40/6mm/K36/walcowa, 3)16x32x40mm/6mm/K46/stożkowa, 
4)25x25x40mm/6mm/K36/kulista, 5)20x32x40mm/6mm/K36, drzewo ostro zakończone</t>
  </si>
  <si>
    <t xml:space="preserve">Zestaw wierteł dwuzwojnych, dwuostrzowych, do metalu, w kasecie metalowej, 19 częściowy, w zestawie: średnica: 1 mm, 1,5 mm, 2 mm, 2,5 mm 3 mm, 3,5 mm, 4 mm, 4,5 mm, 5 mm, 5,5 mm, 6 mm, 6,5 mm, 7 mm, 7,5 mm, 8 mm, 8,5 mm, 9 mm, 9,5 mm, 10 mm, materiał: HSS-R, materiały do obróbki: metal, metal stopowy, metal kolorowy, pochylenie ostrza wiertła: 118°, kierunek cięcia: prawo, norma wymiarowa: DIN 1897  </t>
  </si>
  <si>
    <t>Zestaw wierteł i dłut, w zestawie: wiertła sds-Plus: 5 x 110 mm, 6 x 110 mm, 8 x 110 mm, 10 x 110 mm, 6 x 160 mm, 8 x 160 mm, 10 x 160 mm, 12 x 160 mm, 8 x 210 mm, 10 x 210 mm, 12 x 260 mm, 14 x 260 mm, dłuta płaskie SDS-plus: 140 x 20mm, 250 x 20 mm, 250 x 40 mm, szpicak SDS-plus 140 mm, szpicak 250 mm</t>
  </si>
  <si>
    <t>1.</t>
  </si>
  <si>
    <t>6.</t>
  </si>
  <si>
    <t>7.</t>
  </si>
  <si>
    <t>8.</t>
  </si>
  <si>
    <t>9.</t>
  </si>
  <si>
    <t>11.</t>
  </si>
  <si>
    <t>12.</t>
  </si>
  <si>
    <t>13.</t>
  </si>
  <si>
    <t>14.</t>
  </si>
  <si>
    <t>15.</t>
  </si>
  <si>
    <t>16.</t>
  </si>
  <si>
    <t>17.</t>
  </si>
  <si>
    <t>18.</t>
  </si>
  <si>
    <t>19.</t>
  </si>
  <si>
    <t>20.</t>
  </si>
  <si>
    <t>22.</t>
  </si>
  <si>
    <t>23.</t>
  </si>
  <si>
    <t>29.</t>
  </si>
  <si>
    <t>30.</t>
  </si>
  <si>
    <t>31.</t>
  </si>
  <si>
    <t>32.</t>
  </si>
  <si>
    <t>40.</t>
  </si>
  <si>
    <t>49.</t>
  </si>
  <si>
    <t>58.</t>
  </si>
  <si>
    <t>61.</t>
  </si>
  <si>
    <t>65.</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</si>
  <si>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</si>
  <si>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</si>
  <si>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</si>
  <si>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</si>
  <si>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</si>
  <si>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</si>
  <si>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</si>
  <si>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</si>
  <si>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</si>
  <si>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</si>
  <si>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</si>
  <si>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</si>
  <si>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</si>
  <si>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</si>
  <si>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</si>
  <si>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</si>
  <si>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</si>
  <si>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</si>
  <si>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</si>
  <si>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</si>
  <si>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</si>
  <si>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</si>
  <si>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</si>
  <si>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</si>
  <si>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</si>
  <si>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</si>
  <si>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</si>
  <si>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</si>
  <si>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</si>
  <si>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</si>
  <si>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</si>
  <si>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</si>
  <si>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</si>
  <si>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</si>
  <si>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</si>
  <si>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</si>
  <si>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</si>
  <si>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</si>
  <si>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</si>
  <si>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</si>
  <si>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</si>
  <si>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</si>
  <si>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</si>
  <si>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</si>
  <si>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</si>
  <si>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</si>
  <si>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</si>
  <si>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</si>
  <si>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</si>
  <si>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</si>
  <si>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</si>
  <si>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</si>
  <si>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</si>
  <si>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</si>
  <si>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</si>
  <si>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</si>
  <si>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</si>
  <si>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</si>
  <si>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</si>
  <si>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</si>
  <si>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</si>
  <si>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</si>
  <si>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</si>
  <si>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</si>
  <si>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</si>
  <si>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</si>
  <si>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</si>
  <si>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</si>
  <si>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</si>
  <si>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</si>
  <si>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</si>
  <si>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</si>
  <si>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</si>
  <si>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</si>
  <si>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</si>
  <si>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</si>
  <si>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</si>
  <si>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</si>
  <si>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</si>
  <si>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</si>
  <si>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</si>
  <si>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</si>
  <si>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</si>
  <si>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</si>
  <si>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</si>
  <si>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</si>
  <si>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</si>
  <si>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</si>
  <si>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</si>
  <si>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</si>
  <si>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</si>
  <si>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</si>
  <si>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</si>
  <si>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</si>
  <si>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</si>
  <si>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</si>
  <si>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</si>
  <si>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</si>
  <si>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</si>
  <si>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</si>
  <si>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</si>
  <si>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</si>
  <si>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</si>
  <si>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</si>
  <si>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</si>
  <si>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</si>
  <si>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</si>
  <si>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</si>
  <si>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</si>
  <si>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</si>
  <si>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</si>
  <si>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</si>
  <si>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</si>
  <si>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</si>
  <si>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</si>
  <si>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</si>
  <si>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</si>
  <si>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</si>
  <si>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</si>
  <si>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</si>
  <si>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</si>
  <si>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</si>
  <si>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</si>
  <si>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</si>
  <si>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</si>
  <si>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</si>
  <si>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</si>
  <si>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</si>
  <si>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</si>
  <si>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</si>
  <si>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</si>
  <si>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</si>
  <si>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</si>
  <si>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</si>
  <si>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</si>
  <si>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</si>
  <si>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</si>
  <si>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</si>
  <si>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</si>
  <si>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</si>
  <si>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</si>
  <si>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</si>
  <si>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</si>
  <si>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</si>
  <si>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</si>
  <si>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</si>
  <si>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</si>
  <si>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</si>
  <si>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</si>
  <si>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</si>
  <si>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</si>
  <si>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</si>
  <si>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</si>
  <si>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</si>
  <si>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</si>
  <si>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</si>
  <si>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</si>
  <si>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</si>
  <si>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</si>
  <si>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</si>
  <si>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</si>
  <si>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</si>
  <si>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</si>
  <si>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</si>
  <si>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</si>
  <si>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</si>
  <si>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</si>
  <si>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</si>
  <si>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</si>
  <si>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</si>
  <si>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</si>
  <si>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</si>
  <si>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</si>
  <si>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</si>
  <si>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</si>
  <si>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</si>
  <si>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</si>
  <si>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</si>
  <si>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</si>
  <si>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</si>
  <si>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</si>
  <si>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</si>
  <si>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</si>
  <si>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</si>
  <si>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</si>
  <si>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</si>
  <si>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</si>
  <si>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</si>
  <si>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</si>
  <si>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</si>
  <si>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</si>
  <si>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</si>
  <si>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</si>
  <si>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</si>
  <si>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</si>
  <si>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</si>
  <si>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</si>
  <si>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</si>
  <si>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</si>
  <si>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</si>
  <si>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</si>
  <si>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</si>
  <si>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</si>
  <si>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</si>
  <si>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</si>
  <si>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</si>
  <si>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</si>
  <si>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</si>
  <si>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</si>
  <si>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</si>
  <si>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</si>
  <si>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</si>
  <si>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</si>
  <si>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</si>
  <si>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</si>
  <si>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</si>
  <si>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</si>
  <si>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</si>
  <si>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</si>
  <si>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</si>
  <si>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</si>
  <si>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</si>
  <si>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</si>
  <si>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</si>
  <si>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</si>
  <si>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</si>
  <si>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</si>
  <si>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</si>
  <si>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</si>
  <si>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</si>
  <si>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</si>
  <si>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</si>
  <si>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</si>
  <si>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</si>
  <si>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</si>
  <si>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</si>
  <si>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</si>
  <si>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</si>
  <si>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</si>
  <si>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</si>
  <si>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</si>
  <si>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</si>
  <si>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</si>
  <si>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</si>
  <si>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</si>
  <si>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</si>
  <si>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</si>
  <si>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</si>
  <si>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</si>
  <si>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</si>
  <si>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</si>
  <si>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</si>
  <si>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</si>
  <si>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</si>
  <si>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</si>
  <si>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</si>
  <si>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</si>
  <si>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</si>
  <si>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</si>
  <si>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</si>
  <si>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</si>
  <si>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</si>
  <si>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</si>
  <si>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</si>
  <si>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</si>
  <si>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</si>
  <si>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</si>
  <si>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</si>
  <si>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</si>
  <si>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</si>
  <si>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</si>
  <si>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</si>
  <si>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</si>
  <si>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</si>
  <si>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</si>
  <si>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</si>
  <si>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</si>
  <si>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</si>
  <si>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</si>
  <si>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</si>
  <si>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</si>
  <si>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</si>
  <si>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</si>
  <si>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</si>
  <si>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</si>
  <si>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</si>
  <si>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</si>
  <si>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</si>
  <si>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</si>
  <si>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</si>
  <si>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</si>
  <si>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</si>
  <si>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</si>
  <si>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</si>
  <si>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</si>
  <si>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</si>
  <si>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</si>
  <si>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</si>
  <si>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</si>
  <si>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</si>
  <si>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</si>
  <si>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</si>
  <si>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</si>
  <si>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</si>
  <si>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</si>
  <si>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</si>
  <si>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</si>
  <si>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</si>
  <si>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</si>
  <si>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</si>
  <si>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</si>
  <si>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</si>
  <si>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</si>
  <si>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</si>
  <si>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</si>
  <si>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</si>
  <si>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</si>
  <si>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</si>
  <si>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</si>
  <si>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</si>
  <si>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</si>
  <si>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</si>
  <si>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</si>
  <si>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</si>
  <si>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</si>
  <si>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</si>
  <si>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</si>
  <si>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</si>
  <si>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</si>
  <si>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</si>
  <si>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</si>
  <si>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</si>
  <si>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</si>
  <si>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</si>
  <si>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</si>
  <si>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</si>
  <si>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</si>
  <si>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</si>
  <si>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</si>
  <si>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</si>
  <si>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</si>
  <si>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</si>
  <si>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</si>
  <si>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</si>
  <si>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</si>
  <si>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</si>
  <si>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</si>
  <si>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</si>
  <si>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</si>
  <si>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</si>
  <si>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</si>
  <si>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</si>
  <si>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</si>
  <si>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</si>
  <si>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</si>
  <si>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</si>
  <si>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</si>
  <si>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</si>
  <si>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</si>
  <si>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</si>
  <si>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</si>
  <si>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</si>
  <si>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</si>
  <si>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</si>
  <si>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</si>
  <si>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</si>
  <si>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</si>
  <si>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</si>
  <si>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</si>
  <si>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</si>
  <si>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</si>
  <si>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</si>
  <si>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</si>
  <si>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</si>
  <si>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</si>
  <si>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</si>
  <si>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</si>
  <si>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</si>
  <si>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</si>
  <si>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</si>
  <si>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</si>
  <si>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</si>
  <si>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</si>
  <si>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</si>
  <si>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</si>
  <si>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</si>
  <si>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</si>
  <si>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</si>
  <si>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</si>
  <si>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</si>
  <si>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</si>
  <si>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</si>
  <si>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</si>
  <si>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</si>
  <si>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</si>
  <si>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</si>
  <si>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</si>
  <si>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</si>
  <si>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</si>
  <si>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</si>
  <si>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</si>
  <si>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</si>
  <si>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 xml:space="preserve">Elektroda do spawania aluminium WL Gold, fi 2mm, wolframowa fi 2,0 </t>
  </si>
  <si>
    <t xml:space="preserve">                                                                                                   RAZEM                  </t>
  </si>
  <si>
    <t>x</t>
  </si>
  <si>
    <t>18142000-6</t>
  </si>
  <si>
    <t>44512800-0</t>
  </si>
  <si>
    <t>44512800-4</t>
  </si>
  <si>
    <t>18930000-7</t>
  </si>
  <si>
    <t>42638000-7</t>
  </si>
  <si>
    <t>Prasa hydrauliczna ręczna do zaciskania końcówek 16-300mm, zakres zaciskania: aluminium: 16-240 mm2, miedź: 16-300 mm2, długość: 470-500mm, nacisk: 18-20T, rozmiar szczęk zaciskających (mm2): 16; 25; 35; 50; 70; 95; 120; 150; 185; 240; 300</t>
  </si>
  <si>
    <t>Szczypce do zaciskania końcówek tulejkowych, zakres 0,5-16 mm</t>
  </si>
  <si>
    <t>Zestaw kluczy 16-częściowy, izolowany, nasadowy; 1kVAC, w zestawie: nasadki imbusowe 3/8"; przedłużacz 3/8" o długości 265 mm; nasadki sześciokątne 3/8"; uchwyt 3/8" typu T o długości 221 mm; przedłużacz 3/8" o długości 165 mm; uchwyt 3/8" z grzechotką, rodzaj klucza: izolowany; nasadowy, pakowanie: walizka z piankowym wypełnieniem, uchwyt grzechotkowy z dźwignią szybkiego przełączania kierunku pracy, wyposażony w dwukomponentową, ergonomiczną rękojeść, waga 2-2,5 kg, zgodne z normą: IEC 60900:2004, napięcie pracy maks.: 1kV AC, nasadka sześciokątna 3/8": 13mm; 19mm; 10mm; 14mm; 22mm; 12mm; 17mm; 8mm, nasadka imbusowa 3/8": 5mm; 6mm; 4mm; 8mm</t>
  </si>
  <si>
    <t>Wiertło stopniowane do otworów, przeznaczone do wiercenia otworów o średnicy od 8 do 30mm, do wiercenia w materiałach tj.: stal nierdzewna, metale nieżelazne, tworzywa sztuczne, blacha, stopniowana średnica: ø 8 - 14 - 16 - 18 - 20 - 22 - 24 - 26 - 28 - 30 mm, średnica trzpienia: 10mm, długość: 54-56mm, wersja ze szpicem nawiercającym i 3 krawędziami tnącymi</t>
  </si>
  <si>
    <t>Nożyce zapadkowe do kabli, profesjonalne nożyce zapadkowe do cięcia kabli i grubych przewodów o przekroju do 240 mm2, przeznaczone do użytkowania m.in.. w budownictwie</t>
  </si>
  <si>
    <t xml:space="preserve">Wkrętak izolowany z płaskim grotem, szerokość płetwy grota: 4mm,
długość grota: 75mm, profesjonalny, przeznaczony do pracy w zakresie najwyższych obciążeń m.in. w serwisie elektromechanicznym i elektrycznym, wykonany ze wysokogatunkowej stali narzędziowej S2,
wysoka twardość grotów - 56-60 HRC, z certyfikatem VDE do pracy pod napięciem do 1000V i ergonomicznym kształtem rękojeści, waga 50-60g
</t>
  </si>
  <si>
    <t>Wkrętak izolowany z płaskim grotem, szerokość płetwy grota: 5,5mm,
długość grota: 125mm, profesjonalny, przeznaczony do pracy w zakresie najwyższych obciążeń m.in. w serwisie elektromechanicznym i elektrycznym, wykonany ze wysokogatunkowej stali narzędziowej S2,
wysoka twardość grotów - 56-60 HRC, z certyfikatem VDE do pracy pod napięciem do 1000V i ergonomicznym kształtem rękojeści, waga 70-80g</t>
  </si>
  <si>
    <t>Wkrętak izolowany z płaski grotem, szerokość płetwy grota: 4mm,
długość grota: 100mm, profesjonalny, przeznaczony do pracy w zakresie najwyższych obciążeń m.in. w serwisie elektromechanicznym i elektrycznym, wykonany ze wysokogatunkowej stali narzędziowej S2,
wysoka twardość grotów - 56-60 HRC, z certyfikatem VDE do pracy pod napięciem do 1000V i ergonomicznym kształtem rękojeści, waga 60-70g</t>
  </si>
  <si>
    <t>Wkrętak izolowany z grotem krzyżowym PZ 1, długość grota 80mm, profesjonalny, przeznaczony do pracy w zakresie najwyższych obciążeń m.in. w serwisie elektromechanicznym i elektrycznym, wykonany z wysokogatunkowej stali narzędziowej S2, wysoka twardość grotów - 56-60 HRC, z certyfikatem VDE do pracy pod napięciem do 1000V i ergonomicznym  kształtem rękojeści oraz z otworem do zawieszania na ścianie, waga 60-70g</t>
  </si>
  <si>
    <t>Wkrętak izolowany z grotem krzyżowym PH 3, długość grota: 150mm, profesjonalny, przeznaczony do pracy w zakresie najwyższych obciążeń m.in. w serwisie elektromechanicznym i elektrycznym, wykonany z wysokogatunkowej stali narzędziowej S2, wysoka twardość grotów - 56-60 HRC, z certyfikatem VDE do pracy pod napięciem do 1000V i ergonomicznym kształtem rękojeści oraz z otworem do zawieszania na ścianie, waga 140-160g</t>
  </si>
  <si>
    <t>Wkrętak izolowany z płaskim grotem, szerokość płetwy grota: 3mm,
długość grota: 75mm, profesjonalny, przeznaczony do pracy w zakresie najwyższych obciążeń m.in. w serwisie elektromechanicznym i elektrycznym, wykonany ze wysokogatunkowej stali narzędziowej S2,
wysoka twardość grotów - 56-60 HRC, z certyfikatem VDE do pracy pod napięciem do 1000V i ergonomicznym kształtem rękojeści, waga 40-50g</t>
  </si>
  <si>
    <t>Wkrętak izolowany z płaskim grotem, szerokość płetwy grota: 8-10mm, długość grota: 170-180mm, profesjonalny, do pracy w zakresie najwyższych obciążeń m.in. w serwisie elektromechanicznym i elektrycznym, wykonany z wysokogatunkowej stali narzędziowej S2, wysoka twardość grotów - 56-60 HRC, z certyfikatem VDE do pracy pod napięciem do 1000V i ergonomicznym kształtem rękojeści oraz otworem do zawieszenia na ścianie, waga 160-170g</t>
  </si>
  <si>
    <t>Wkrętak izolowany z grotem krzyżowym PZ 2, długość grota: 100mm, profesjonalny, przeznaczony do pracy w zakresie najwyższych obciążeń m.in. w serwisie elektromechanicznym i elektrycznym, wykonany z wysokogatunkowej stali narzędziowej S2, wysoka twardość grotów - 56-60 HRC, z certyfikatem VDE do pracy pod napięciem do 1000V i ergonomicznym kształtem rękojeści oraz z otworem do zawieszania na ścianie, waga 90-100g</t>
  </si>
  <si>
    <t>Wkrętak izolowany z grotem krzyżowym PH 2, długość grota: 100mm, profesjonalny, przeznaczony do pracy w zakresie najwyższych obciążeń m.in. w serwisie elektromechanicznym i elektrycznym, wykonany z wysokogatunkowej stali narzędziowej S2, wysoka twardość grotów - 56-60 HRC, z certyfikatem VDE do pracy pod napięciem do 1000V i ergonomicznym kształtem rękojeści oraz z otworem do zawieszania na ścianie, waga 80-90g</t>
  </si>
  <si>
    <t>Wkrętak izolowany z grotem krzyżowym PH 1, długość grota: 80mm, profesjonalny, przeznaczony do pracy w zakresie najwyższych obciążeń m.in. w serwisie elektromechanicznym i elektrycznym, wykonany z wysokogatunkowej stali narzędziowej S2, wysoka twardość grotów - 56-60 HRC, z certyfikatem VDE do pracy pod napięciem do 1000V i ergonomicznym kształtem rękojeści oraz z otworem do zawieszania na ścianie, waga 60-70g</t>
  </si>
  <si>
    <t>Torba narzędziowa monterska, z 2 pojemnymi komorami głównymi (jedna na duże narzędzia nie posiada przegródek a druga na mniejsze narzędzia z licznymi kieszeniami i przegródkami, obie komory zamykane na suwaki o wzmocnionej budowie), z wygodną rękojeścią do przenoszenia w ręku (wygodny miękki uchwyt) lub na ramieniu (pasek dołączony do torby),  wykonana z trwałego poliestru 600 D, gwarantującego długoletnią trwałość torby, z min. 12 zewnętrznymi i 32 wewnętrznymi kieszeniami różnej wielkości ułatwiającymi przechowywanie i transport, z zaczepem na miarę, z klamrą i zatrzaskiem na narzędzia na zewnątrz torby, z zewnętrznym uchwytem na piłę ramową lub poziomicę, wymiary zewnętrzne: 38-40 x 26-28 x 48-51 cm</t>
  </si>
  <si>
    <t>Szczypce boczne izolowane profesjonalne, z izolowanymi rączkami odpornymi na napięcie 1000 V, wykonane ze stali chromowo wanadowej CrV, posiadające dwu-kompozytową rączkę z tworzywa TPR z wkładką antypoślizgową i zabezpieczeniem dłoni przed kontaktem z częścią metalową narzędzia, całkowita długość 180-200mm</t>
  </si>
  <si>
    <t>Szczypce zwężane profesjonalne, płaskie, długość 170-180mm, izolowane do 1000V, do pracy pod napięciem do 1000V, z atestem, sprawdzone wg normy DIN EN 60900</t>
  </si>
  <si>
    <t>Szczypce uniwersalne - kombinerki, długość 200-210mm, rękojeść dwuskładnikowa dla zapewnienia skutecznego, mocnego a jednocześnie komfortowego chwytu, izolowane do 1000V, z atestem, sprawdzone wg normy DIN EN 60900</t>
  </si>
  <si>
    <t>Szczypce wygięte zwężane, długość 170-180mm, rękojeść dwuskładnikowa dla zapewnienia skutecznego, mocnego a jednocześnie komfortowego chwytu, izolowane, do pracy pod napięciem do 1000V,  z atestem, sprawdzone wg normy DIN EN 60900</t>
  </si>
  <si>
    <t>Próbnik neonowy napięcia z klipsem 120-250V z końcówką pomiarową w kształcie płaskiego wkrętaka, z certyfikatem: VDE / GS / CE.</t>
  </si>
  <si>
    <t>Nóż do kabli, profesjonalny, z antypoślizgową prowadnicą pałąka,
zwiększona siła chwytu rękojeści dzięki specjalnym profilom i elementom antypoślizgowym, obróbka kabli za pomocą specjalnie wyprofilowanego ostrza pokrytego azotkiem tytanu</t>
  </si>
  <si>
    <t>Nóż monterski o prostym ostrzu wykonanym z wysokogatunkowej stali 3CR13, długość całkowita 200mm, długość ostrza 80-90mm</t>
  </si>
  <si>
    <t>Okulary ochronne. szare szkła dla ochrony przed silnym światłem, materiał szkieł: poliwęglan, miękkie osłonki nosków</t>
  </si>
  <si>
    <t>Brzeszczot do cięcia metali twardych o zwiększonej zawartości metali kobaltu, długość 300 mm, 32 zęby na cal</t>
  </si>
  <si>
    <t>Torba monterska z paskiem nosnym wykonana z grubej skóry blankowej 3,5-4 mm, szyta ręcznie szpagatem syntetycznym, impregnowanym woskiem, we wnętrzu ze szlufkami na narzędzia, boki torby dodatkowo wzmocnione podwójną skórą blankową, z przodu kieszeń na dokumenty lub drobne narzędzia, pasek gr. 3,5-4mm, szer. 3-3,5 cm przebiegający pod całą torbą, na pasku dodatkowo umieszczony naramiennik zapobiegający wrzynaniu się paska w ramię, wymiary 40x32x19cm (+/-3 cm)</t>
  </si>
  <si>
    <t>Zestaw wkrętaków PŁ, PH, PZ,  12 sztuk (1 komplet), grot wykonany z wysokogatunkowej stali zapewniający wysoką jakość narzędzi, rękojeść wykonana bezpośrednio na grocie zapewnia niezniszczalność połączenia i trwałość narzędzia, płaskie poszerzane: 5,5mm x 100mm; 8mm x 150mm płaskie równoległe: 2,5mm x 50mm; 4mm x 100mm; 5,5 x 150; 6,5 x 30mm krzyżowe Philips: Ph0 x 75mm; Ph1 x 100mm; Ph2 x 125mm, krzyżowe Pozidriv: Pz0 x 75mm; Pz1 x 100mm; Pz2 x 125mm</t>
  </si>
  <si>
    <t>Zgrzewarka 1200 W, do rur PCV, z tworzyw sztucznych PE, PP, o średnicy do 110mm, zasilanie - 230V, 50Hz, temperatura głowicy 260°C, stojak, walizka</t>
  </si>
  <si>
    <t>Wózek do transportu butli gazowych i/lub spawalniczych, na kołach pneumatycznych typu 4.00x4, na łożysku wałeczkowym, wymiary: dł.wózka 400-450mm, szer. 450-500mm, wys.całkowita 1100-1200mm, dl.platformy 100-120mm, szer.platformy 240-260mm, waga wózka 10-12kg, nośność wózka max.do 180kg, z regulowanym łańcuszkiemm dł. 450-500mm do zabezpieczenia butli przed wypadnięciem</t>
  </si>
  <si>
    <t>Zestaw gwintowników i narzynek wykonany z wysokiej jakości stali szybkotnącej M2, w rozmiarach M3-M12, w zestawie z uchwytami oraz pokrętłami, narzynki w rozmiarach: M3 x 0,5;  M4 x 0,7; M5 x 0,8; M6 x 1,0; M8 x 1,25; M10 x 1,5;  M12 x 1,75, regulowane pokrętło do gwintowników M3 M12, pokrętło do narzynek z pięcioma punktami podparcia, wkrętak płaski grzebień metryczny do mierzenia gwintów, kasetka, w komplecie po trzy sztuki gwintowników w rozmiarach: M3 x 0,5; M4 x 0,7; M5 x 0,8; M6 x 1,0;M8 x 1,25; M10 x 1,5; M12 x 1,75</t>
  </si>
  <si>
    <t>Zestaw otwornic 11częściowy</t>
  </si>
  <si>
    <t>Zestaw wkrętaków 12 elementów, krzyżowy: 1x75, 2x100, 3x150, 1:75, 2:100, 3x150, 6,3x100 płaski: 5x100, 5x200, 5x250, 5x75</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</si>
  <si>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</si>
  <si>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</si>
  <si>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</si>
  <si>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</si>
  <si>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</si>
  <si>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</si>
  <si>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</si>
  <si>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</si>
  <si>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</si>
  <si>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</si>
  <si>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</si>
  <si>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</si>
  <si>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</si>
  <si>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</si>
  <si>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</si>
  <si>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</si>
  <si>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</si>
  <si>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</si>
  <si>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</si>
  <si>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</si>
  <si>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</si>
  <si>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</si>
  <si>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</si>
  <si>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</si>
  <si>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</si>
  <si>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 Poz. 113-117, 282, 371, 460, 473 i 476: ze względu na zastosowanie w urządzeniach będących już na wyposażeniu Zamawiającego przedmiot zamówienia musi pochodzić od danego producenta.</t>
  </si>
  <si>
    <t>Nazwa producenta oraz oznaczenie produktu oferowanego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</si>
</sst>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family val="2"/>
    </font>
    <font>
      <sz val="11"/>
      <color theme="1"/>
      <name val="Calibri"/>
      <family val="2"/>
      <scheme val="minor"/>
    </font>
    <font>
      <sz val="7"/>
      <name val="Arial"/>
      <family val="2"/>
    </font>
    <font>
      <sz val="8"/>
      <name val="Arial"/>
      <family val="2"/>
    </font>
    <font>
      <sz val="9"/>
      <name val="Arial"/>
      <family val="2"/>
    </font>
    <font>
      <i/>
      <sz val="8"/>
      <name val="Arial"/>
      <family val="2"/>
    </font>
    <font>
      <b/>
      <i/>
      <sz val="8"/>
      <name val="Arial"/>
      <family val="2"/>
    </font>
    <font>
      <vertAlign val="superscript"/>
      <sz val="8"/>
      <name val="Arial"/>
      <family val="2"/>
    </font>
    <font>
      <sz val="8"/>
      <name val="Calibri"/>
      <family val="2"/>
    </font>
    <font>
      <b/>
      <sz val="8"/>
      <name val="Arial"/>
      <family val="2"/>
    </font>
    <font>
      <sz val="11"/>
      <name val="Arial"/>
      <family val="2"/>
    </font>
    <font>
      <b/>
      <sz val="8"/>
      <name val="Arial CE"/>
      <family val="2"/>
    </font>
    <font>
      <b/>
      <i/>
      <sz val="8"/>
      <name val="Arial CE"/>
      <family val="2"/>
    </font>
  </fonts>
  <fills count="2">
    <fill>
      <patternFill/>
    </fill>
    <fill>
      <patternFill patternType="gray125"/>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1" fillId="0" borderId="0">
      <alignment/>
      <protection/>
    </xf>
  </cellStyleXfs>
  <cellXfs count="52">
    <xf numFmtId="0" fontId="0" fillId="0" borderId="0" xfId="0"/>
    <xf numFmtId="0" fontId="3" fillId="0" borderId="0" xfId="0" applyFont="1" applyFill="1"/>
    <xf numFmtId="0" fontId="3" fillId="0"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protection/>
    </xf>
    <xf numFmtId="0" fontId="3" fillId="0" borderId="1" xfId="0" applyFont="1" applyFill="1" applyBorder="1" applyAlignment="1">
      <alignment vertical="center" wrapText="1"/>
    </xf>
    <xf numFmtId="2" fontId="3" fillId="0" borderId="1" xfId="0" applyNumberFormat="1" applyFont="1" applyFill="1" applyBorder="1" applyAlignment="1" applyProtection="1">
      <alignment horizontal="right" vertical="center"/>
      <protection/>
    </xf>
    <xf numFmtId="0" fontId="10" fillId="0" borderId="0" xfId="0" applyFont="1" applyFill="1"/>
    <xf numFmtId="4" fontId="11" fillId="0" borderId="1" xfId="0" applyNumberFormat="1" applyFont="1" applyFill="1" applyBorder="1" applyAlignment="1">
      <alignment horizontal="right" vertical="center"/>
    </xf>
    <xf numFmtId="0" fontId="3" fillId="0" borderId="0" xfId="0" applyFont="1" applyFill="1" applyAlignment="1">
      <alignment vertical="center"/>
    </xf>
    <xf numFmtId="4" fontId="11" fillId="0" borderId="1" xfId="0" applyNumberFormat="1" applyFont="1" applyFill="1" applyBorder="1" applyAlignment="1">
      <alignment horizontal="center" vertical="center"/>
    </xf>
    <xf numFmtId="4" fontId="3" fillId="0" borderId="1" xfId="0" applyNumberFormat="1" applyFont="1" applyFill="1" applyBorder="1" applyAlignment="1" applyProtection="1">
      <alignment horizontal="center" vertical="center" wrapText="1"/>
      <protection/>
    </xf>
    <xf numFmtId="0" fontId="9" fillId="0" borderId="1" xfId="21" applyFont="1" applyFill="1" applyBorder="1" applyAlignment="1">
      <alignment horizontal="center" vertical="center" wrapText="1"/>
      <protection/>
    </xf>
    <xf numFmtId="0" fontId="2" fillId="0" borderId="0" xfId="0" applyFont="1" applyFill="1"/>
    <xf numFmtId="0" fontId="6" fillId="0" borderId="1" xfId="0"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protection/>
    </xf>
    <xf numFmtId="0" fontId="3" fillId="0" borderId="1" xfId="0" applyFont="1" applyFill="1" applyBorder="1" applyAlignment="1" applyProtection="1">
      <alignment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wrapText="1"/>
      <protection/>
    </xf>
    <xf numFmtId="2" fontId="3" fillId="0" borderId="1" xfId="0" applyNumberFormat="1" applyFont="1" applyFill="1" applyBorder="1" applyAlignment="1" applyProtection="1">
      <alignment horizontal="right" vertical="center" wrapText="1"/>
      <protection/>
    </xf>
    <xf numFmtId="4" fontId="3" fillId="0" borderId="1" xfId="0" applyNumberFormat="1" applyFont="1" applyFill="1" applyBorder="1" applyAlignment="1" applyProtection="1">
      <alignment vertical="center"/>
      <protection/>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2" fontId="3" fillId="0" borderId="1" xfId="0" applyNumberFormat="1" applyFont="1" applyFill="1" applyBorder="1" applyAlignment="1">
      <alignment horizontal="right" vertical="center"/>
    </xf>
    <xf numFmtId="0" fontId="3" fillId="0" borderId="1"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right" vertical="center" wrapText="1"/>
      <protection locked="0"/>
    </xf>
    <xf numFmtId="2"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vertical="top" wrapText="1"/>
    </xf>
    <xf numFmtId="0" fontId="3" fillId="0" borderId="1" xfId="0" applyFont="1" applyFill="1" applyBorder="1" applyAlignment="1">
      <alignment horizontal="center" vertical="top"/>
    </xf>
    <xf numFmtId="2" fontId="3" fillId="0" borderId="1" xfId="0" applyNumberFormat="1" applyFont="1" applyFill="1" applyBorder="1" applyAlignment="1">
      <alignment horizontal="right" vertical="top"/>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protection/>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xf>
    <xf numFmtId="4" fontId="2" fillId="0" borderId="0" xfId="0" applyNumberFormat="1" applyFont="1" applyFill="1" applyAlignment="1">
      <alignment horizontal="right" vertical="center"/>
    </xf>
    <xf numFmtId="0" fontId="11"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ny 2" xfId="20"/>
    <cellStyle name="Normalny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99"/>
  <sheetViews>
    <sheetView tabSelected="1" view="pageLayout" workbookViewId="0" topLeftCell="A494">
      <selection activeCell="C499" sqref="C499"/>
    </sheetView>
  </sheetViews>
  <sheetFormatPr defaultColWidth="8.8515625" defaultRowHeight="12.75"/>
  <cols>
    <col min="1" max="1" width="3.7109375" style="12" customWidth="1"/>
    <col min="2" max="2" width="48.140625" style="43" customWidth="1"/>
    <col min="3" max="3" width="10.57421875" style="44" customWidth="1"/>
    <col min="4" max="4" width="4.7109375" style="45" customWidth="1"/>
    <col min="5" max="5" width="4.421875" style="12" customWidth="1"/>
    <col min="6" max="6" width="6.8515625" style="46" customWidth="1"/>
    <col min="7" max="7" width="8.421875" style="47" customWidth="1"/>
    <col min="8" max="8" width="4.8515625" style="44" customWidth="1"/>
    <col min="9" max="9" width="8.7109375" style="47" customWidth="1"/>
    <col min="10" max="10" width="9.28125" style="47" customWidth="1"/>
    <col min="11" max="11" width="22.00390625" style="43" customWidth="1"/>
    <col min="12" max="16384" width="8.8515625" style="12" customWidth="1"/>
  </cols>
  <sheetData>
    <row r="1" spans="1:11" ht="70.15" customHeight="1">
      <c r="A1" s="3" t="s">
        <v>17</v>
      </c>
      <c r="B1" s="2" t="s">
        <v>18</v>
      </c>
      <c r="C1" s="2" t="s">
        <v>19</v>
      </c>
      <c r="D1" s="3" t="s">
        <v>20</v>
      </c>
      <c r="E1" s="3" t="s">
        <v>21</v>
      </c>
      <c r="F1" s="10" t="s">
        <v>22</v>
      </c>
      <c r="G1" s="10" t="s">
        <v>23</v>
      </c>
      <c r="H1" s="2" t="s">
        <v>24</v>
      </c>
      <c r="I1" s="10" t="s">
        <v>25</v>
      </c>
      <c r="J1" s="10" t="s">
        <v>26</v>
      </c>
      <c r="K1" s="11" t="s">
        <v>1085</v>
      </c>
    </row>
    <row r="2" spans="1:11" ht="9" customHeight="1">
      <c r="A2" s="13">
        <v>1</v>
      </c>
      <c r="B2" s="13">
        <v>2</v>
      </c>
      <c r="C2" s="14">
        <v>3</v>
      </c>
      <c r="D2" s="13">
        <v>4</v>
      </c>
      <c r="E2" s="13">
        <v>5</v>
      </c>
      <c r="F2" s="13">
        <v>6</v>
      </c>
      <c r="G2" s="13">
        <v>7</v>
      </c>
      <c r="H2" s="13">
        <v>8</v>
      </c>
      <c r="I2" s="13">
        <v>9</v>
      </c>
      <c r="J2" s="13">
        <v>10</v>
      </c>
      <c r="K2" s="13">
        <v>11</v>
      </c>
    </row>
    <row r="3" spans="1:11" ht="17.45" customHeight="1">
      <c r="A3" s="3" t="s">
        <v>591</v>
      </c>
      <c r="B3" s="15" t="s">
        <v>53</v>
      </c>
      <c r="C3" s="16" t="s">
        <v>85</v>
      </c>
      <c r="D3" s="17" t="s">
        <v>27</v>
      </c>
      <c r="E3" s="18">
        <v>2</v>
      </c>
      <c r="F3" s="19"/>
      <c r="G3" s="20">
        <f aca="true" t="shared" si="0" ref="G3:G66">E3*F3</f>
        <v>0</v>
      </c>
      <c r="H3" s="3">
        <v>23</v>
      </c>
      <c r="I3" s="20">
        <f aca="true" t="shared" si="1" ref="I3:I66">G3*H3%</f>
        <v>0</v>
      </c>
      <c r="J3" s="20">
        <f aca="true" t="shared" si="2" ref="J3:J66">G3+I3</f>
        <v>0</v>
      </c>
      <c r="K3" s="21"/>
    </row>
    <row r="4" spans="1:11" ht="17.45" customHeight="1">
      <c r="A4" s="3" t="s">
        <v>458</v>
      </c>
      <c r="B4" s="22" t="s">
        <v>540</v>
      </c>
      <c r="C4" s="3" t="s">
        <v>54</v>
      </c>
      <c r="D4" s="3" t="s">
        <v>27</v>
      </c>
      <c r="E4" s="3" t="s">
        <v>12</v>
      </c>
      <c r="F4" s="5"/>
      <c r="G4" s="20">
        <f t="shared" si="0"/>
        <v>0</v>
      </c>
      <c r="H4" s="3">
        <v>23</v>
      </c>
      <c r="I4" s="20">
        <f t="shared" si="1"/>
        <v>0</v>
      </c>
      <c r="J4" s="20">
        <f t="shared" si="2"/>
        <v>0</v>
      </c>
      <c r="K4" s="21"/>
    </row>
    <row r="5" spans="1:11" ht="17.45" customHeight="1">
      <c r="A5" s="3" t="s">
        <v>457</v>
      </c>
      <c r="B5" s="22" t="s">
        <v>122</v>
      </c>
      <c r="C5" s="3" t="s">
        <v>54</v>
      </c>
      <c r="D5" s="3" t="s">
        <v>16</v>
      </c>
      <c r="E5" s="3">
        <v>2</v>
      </c>
      <c r="F5" s="5"/>
      <c r="G5" s="20">
        <f t="shared" si="0"/>
        <v>0</v>
      </c>
      <c r="H5" s="3">
        <v>23</v>
      </c>
      <c r="I5" s="20">
        <f t="shared" si="1"/>
        <v>0</v>
      </c>
      <c r="J5" s="20">
        <f t="shared" si="2"/>
        <v>0</v>
      </c>
      <c r="K5" s="21"/>
    </row>
    <row r="6" spans="1:11" ht="17.45" customHeight="1">
      <c r="A6" s="3" t="s">
        <v>456</v>
      </c>
      <c r="B6" s="22" t="s">
        <v>39</v>
      </c>
      <c r="C6" s="3" t="s">
        <v>54</v>
      </c>
      <c r="D6" s="3" t="s">
        <v>27</v>
      </c>
      <c r="E6" s="3" t="s">
        <v>12</v>
      </c>
      <c r="F6" s="5"/>
      <c r="G6" s="20">
        <f t="shared" si="0"/>
        <v>0</v>
      </c>
      <c r="H6" s="3">
        <v>23</v>
      </c>
      <c r="I6" s="20">
        <f t="shared" si="1"/>
        <v>0</v>
      </c>
      <c r="J6" s="20">
        <f t="shared" si="2"/>
        <v>0</v>
      </c>
      <c r="K6" s="21"/>
    </row>
    <row r="7" spans="1:11" ht="17.45" customHeight="1">
      <c r="A7" s="3" t="s">
        <v>455</v>
      </c>
      <c r="B7" s="22" t="s">
        <v>40</v>
      </c>
      <c r="C7" s="3" t="s">
        <v>54</v>
      </c>
      <c r="D7" s="3" t="s">
        <v>27</v>
      </c>
      <c r="E7" s="3">
        <v>2</v>
      </c>
      <c r="F7" s="5"/>
      <c r="G7" s="20">
        <f t="shared" si="0"/>
        <v>0</v>
      </c>
      <c r="H7" s="3">
        <v>23</v>
      </c>
      <c r="I7" s="20">
        <f t="shared" si="1"/>
        <v>0</v>
      </c>
      <c r="J7" s="20">
        <f t="shared" si="2"/>
        <v>0</v>
      </c>
      <c r="K7" s="21"/>
    </row>
    <row r="8" spans="1:11" ht="25.9" customHeight="1">
      <c r="A8" s="3" t="s">
        <v>592</v>
      </c>
      <c r="B8" s="22" t="s">
        <v>1051</v>
      </c>
      <c r="C8" s="3" t="s">
        <v>86</v>
      </c>
      <c r="D8" s="3" t="s">
        <v>27</v>
      </c>
      <c r="E8" s="3" t="s">
        <v>28</v>
      </c>
      <c r="F8" s="5"/>
      <c r="G8" s="20">
        <f t="shared" si="0"/>
        <v>0</v>
      </c>
      <c r="H8" s="3">
        <v>23</v>
      </c>
      <c r="I8" s="20">
        <f t="shared" si="1"/>
        <v>0</v>
      </c>
      <c r="J8" s="20">
        <f t="shared" si="2"/>
        <v>0</v>
      </c>
      <c r="K8" s="21"/>
    </row>
    <row r="9" spans="1:11" ht="15" customHeight="1">
      <c r="A9" s="3" t="s">
        <v>593</v>
      </c>
      <c r="B9" s="22" t="s">
        <v>187</v>
      </c>
      <c r="C9" s="3" t="s">
        <v>86</v>
      </c>
      <c r="D9" s="3" t="s">
        <v>27</v>
      </c>
      <c r="E9" s="3">
        <v>10</v>
      </c>
      <c r="F9" s="5"/>
      <c r="G9" s="20">
        <f t="shared" si="0"/>
        <v>0</v>
      </c>
      <c r="H9" s="3">
        <v>23</v>
      </c>
      <c r="I9" s="20">
        <f t="shared" si="1"/>
        <v>0</v>
      </c>
      <c r="J9" s="20">
        <f t="shared" si="2"/>
        <v>0</v>
      </c>
      <c r="K9" s="21"/>
    </row>
    <row r="10" spans="1:11" ht="15" customHeight="1">
      <c r="A10" s="3" t="s">
        <v>594</v>
      </c>
      <c r="B10" s="22" t="s">
        <v>188</v>
      </c>
      <c r="C10" s="3" t="s">
        <v>86</v>
      </c>
      <c r="D10" s="3" t="s">
        <v>27</v>
      </c>
      <c r="E10" s="3">
        <v>10</v>
      </c>
      <c r="F10" s="5"/>
      <c r="G10" s="20">
        <f t="shared" si="0"/>
        <v>0</v>
      </c>
      <c r="H10" s="3">
        <v>23</v>
      </c>
      <c r="I10" s="20">
        <f t="shared" si="1"/>
        <v>0</v>
      </c>
      <c r="J10" s="20">
        <f t="shared" si="2"/>
        <v>0</v>
      </c>
      <c r="K10" s="21"/>
    </row>
    <row r="11" spans="1:11" ht="15" customHeight="1">
      <c r="A11" s="3" t="s">
        <v>595</v>
      </c>
      <c r="B11" s="22" t="s">
        <v>336</v>
      </c>
      <c r="C11" s="3" t="s">
        <v>86</v>
      </c>
      <c r="D11" s="3" t="s">
        <v>27</v>
      </c>
      <c r="E11" s="3" t="s">
        <v>14</v>
      </c>
      <c r="F11" s="5"/>
      <c r="G11" s="20">
        <f t="shared" si="0"/>
        <v>0</v>
      </c>
      <c r="H11" s="3">
        <v>23</v>
      </c>
      <c r="I11" s="20">
        <f t="shared" si="1"/>
        <v>0</v>
      </c>
      <c r="J11" s="20">
        <f t="shared" si="2"/>
        <v>0</v>
      </c>
      <c r="K11" s="21"/>
    </row>
    <row r="12" spans="1:11" ht="15" customHeight="1">
      <c r="A12" s="3" t="s">
        <v>539</v>
      </c>
      <c r="B12" s="22" t="s">
        <v>191</v>
      </c>
      <c r="C12" s="3" t="s">
        <v>86</v>
      </c>
      <c r="D12" s="3" t="s">
        <v>16</v>
      </c>
      <c r="E12" s="3">
        <v>10</v>
      </c>
      <c r="F12" s="5"/>
      <c r="G12" s="20">
        <f t="shared" si="0"/>
        <v>0</v>
      </c>
      <c r="H12" s="3">
        <v>23</v>
      </c>
      <c r="I12" s="20">
        <f t="shared" si="1"/>
        <v>0</v>
      </c>
      <c r="J12" s="20">
        <f t="shared" si="2"/>
        <v>0</v>
      </c>
      <c r="K12" s="21"/>
    </row>
    <row r="13" spans="1:11" ht="47.45" customHeight="1">
      <c r="A13" s="3" t="s">
        <v>596</v>
      </c>
      <c r="B13" s="22" t="s">
        <v>521</v>
      </c>
      <c r="C13" s="2" t="s">
        <v>86</v>
      </c>
      <c r="D13" s="2" t="s">
        <v>27</v>
      </c>
      <c r="E13" s="2" t="s">
        <v>29</v>
      </c>
      <c r="F13" s="19"/>
      <c r="G13" s="20">
        <f t="shared" si="0"/>
        <v>0</v>
      </c>
      <c r="H13" s="2">
        <v>23</v>
      </c>
      <c r="I13" s="20">
        <f t="shared" si="1"/>
        <v>0</v>
      </c>
      <c r="J13" s="20">
        <f t="shared" si="2"/>
        <v>0</v>
      </c>
      <c r="K13" s="21"/>
    </row>
    <row r="14" spans="1:11" ht="47.45" customHeight="1">
      <c r="A14" s="3" t="s">
        <v>597</v>
      </c>
      <c r="B14" s="22" t="s">
        <v>514</v>
      </c>
      <c r="C14" s="2" t="s">
        <v>86</v>
      </c>
      <c r="D14" s="2" t="s">
        <v>27</v>
      </c>
      <c r="E14" s="2" t="s">
        <v>29</v>
      </c>
      <c r="F14" s="19"/>
      <c r="G14" s="20">
        <f t="shared" si="0"/>
        <v>0</v>
      </c>
      <c r="H14" s="2">
        <v>23</v>
      </c>
      <c r="I14" s="20">
        <f t="shared" si="1"/>
        <v>0</v>
      </c>
      <c r="J14" s="20">
        <f t="shared" si="2"/>
        <v>0</v>
      </c>
      <c r="K14" s="21"/>
    </row>
    <row r="15" spans="1:11" ht="60" customHeight="1">
      <c r="A15" s="3" t="s">
        <v>598</v>
      </c>
      <c r="B15" s="22" t="s">
        <v>522</v>
      </c>
      <c r="C15" s="2" t="s">
        <v>86</v>
      </c>
      <c r="D15" s="2" t="s">
        <v>27</v>
      </c>
      <c r="E15" s="2" t="s">
        <v>29</v>
      </c>
      <c r="F15" s="19"/>
      <c r="G15" s="20">
        <f t="shared" si="0"/>
        <v>0</v>
      </c>
      <c r="H15" s="2">
        <v>23</v>
      </c>
      <c r="I15" s="20">
        <f t="shared" si="1"/>
        <v>0</v>
      </c>
      <c r="J15" s="20">
        <f t="shared" si="2"/>
        <v>0</v>
      </c>
      <c r="K15" s="21"/>
    </row>
    <row r="16" spans="1:11" ht="15" customHeight="1">
      <c r="A16" s="3" t="s">
        <v>599</v>
      </c>
      <c r="B16" s="23" t="s">
        <v>189</v>
      </c>
      <c r="C16" s="3" t="s">
        <v>86</v>
      </c>
      <c r="D16" s="3" t="s">
        <v>27</v>
      </c>
      <c r="E16" s="18">
        <v>10</v>
      </c>
      <c r="F16" s="19"/>
      <c r="G16" s="20">
        <f t="shared" si="0"/>
        <v>0</v>
      </c>
      <c r="H16" s="3">
        <v>23</v>
      </c>
      <c r="I16" s="20">
        <f t="shared" si="1"/>
        <v>0</v>
      </c>
      <c r="J16" s="20">
        <f t="shared" si="2"/>
        <v>0</v>
      </c>
      <c r="K16" s="21"/>
    </row>
    <row r="17" spans="1:11" ht="15" customHeight="1">
      <c r="A17" s="3" t="s">
        <v>600</v>
      </c>
      <c r="B17" s="23" t="s">
        <v>190</v>
      </c>
      <c r="C17" s="3" t="s">
        <v>86</v>
      </c>
      <c r="D17" s="3" t="s">
        <v>27</v>
      </c>
      <c r="E17" s="18">
        <v>10</v>
      </c>
      <c r="F17" s="19"/>
      <c r="G17" s="20">
        <f t="shared" si="0"/>
        <v>0</v>
      </c>
      <c r="H17" s="3">
        <v>23</v>
      </c>
      <c r="I17" s="20">
        <f t="shared" si="1"/>
        <v>0</v>
      </c>
      <c r="J17" s="20">
        <f t="shared" si="2"/>
        <v>0</v>
      </c>
      <c r="K17" s="21"/>
    </row>
    <row r="18" spans="1:11" ht="28.15" customHeight="1">
      <c r="A18" s="3" t="s">
        <v>601</v>
      </c>
      <c r="B18" s="22" t="s">
        <v>541</v>
      </c>
      <c r="C18" s="3" t="s">
        <v>86</v>
      </c>
      <c r="D18" s="3" t="s">
        <v>27</v>
      </c>
      <c r="E18" s="3">
        <v>10</v>
      </c>
      <c r="F18" s="5"/>
      <c r="G18" s="20">
        <f t="shared" si="0"/>
        <v>0</v>
      </c>
      <c r="H18" s="3">
        <v>23</v>
      </c>
      <c r="I18" s="20">
        <f t="shared" si="1"/>
        <v>0</v>
      </c>
      <c r="J18" s="20">
        <f t="shared" si="2"/>
        <v>0</v>
      </c>
      <c r="K18" s="21"/>
    </row>
    <row r="19" spans="1:11" ht="27.6" customHeight="1">
      <c r="A19" s="3" t="s">
        <v>602</v>
      </c>
      <c r="B19" s="22" t="s">
        <v>542</v>
      </c>
      <c r="C19" s="3" t="s">
        <v>86</v>
      </c>
      <c r="D19" s="3" t="s">
        <v>27</v>
      </c>
      <c r="E19" s="3">
        <v>10</v>
      </c>
      <c r="F19" s="5"/>
      <c r="G19" s="20">
        <f t="shared" si="0"/>
        <v>0</v>
      </c>
      <c r="H19" s="3">
        <v>23</v>
      </c>
      <c r="I19" s="20">
        <f t="shared" si="1"/>
        <v>0</v>
      </c>
      <c r="J19" s="20">
        <f t="shared" si="2"/>
        <v>0</v>
      </c>
      <c r="K19" s="21"/>
    </row>
    <row r="20" spans="1:11" ht="26.45" customHeight="1">
      <c r="A20" s="3" t="s">
        <v>603</v>
      </c>
      <c r="B20" s="22" t="s">
        <v>543</v>
      </c>
      <c r="C20" s="3" t="s">
        <v>86</v>
      </c>
      <c r="D20" s="3" t="s">
        <v>27</v>
      </c>
      <c r="E20" s="3">
        <v>10</v>
      </c>
      <c r="F20" s="5"/>
      <c r="G20" s="20">
        <f t="shared" si="0"/>
        <v>0</v>
      </c>
      <c r="H20" s="3">
        <v>23</v>
      </c>
      <c r="I20" s="20">
        <f t="shared" si="1"/>
        <v>0</v>
      </c>
      <c r="J20" s="20">
        <f t="shared" si="2"/>
        <v>0</v>
      </c>
      <c r="K20" s="21"/>
    </row>
    <row r="21" spans="1:11" ht="24.6" customHeight="1">
      <c r="A21" s="3" t="s">
        <v>604</v>
      </c>
      <c r="B21" s="22" t="s">
        <v>544</v>
      </c>
      <c r="C21" s="3" t="s">
        <v>86</v>
      </c>
      <c r="D21" s="3" t="s">
        <v>27</v>
      </c>
      <c r="E21" s="3">
        <v>10</v>
      </c>
      <c r="F21" s="5"/>
      <c r="G21" s="20">
        <f t="shared" si="0"/>
        <v>0</v>
      </c>
      <c r="H21" s="3">
        <v>23</v>
      </c>
      <c r="I21" s="20">
        <f t="shared" si="1"/>
        <v>0</v>
      </c>
      <c r="J21" s="20">
        <f t="shared" si="2"/>
        <v>0</v>
      </c>
      <c r="K21" s="21"/>
    </row>
    <row r="22" spans="1:11" ht="27.6" customHeight="1">
      <c r="A22" s="3" t="s">
        <v>605</v>
      </c>
      <c r="B22" s="22" t="s">
        <v>545</v>
      </c>
      <c r="C22" s="3" t="s">
        <v>86</v>
      </c>
      <c r="D22" s="3" t="s">
        <v>27</v>
      </c>
      <c r="E22" s="3">
        <v>10</v>
      </c>
      <c r="F22" s="5"/>
      <c r="G22" s="20">
        <f t="shared" si="0"/>
        <v>0</v>
      </c>
      <c r="H22" s="3">
        <v>23</v>
      </c>
      <c r="I22" s="20">
        <f t="shared" si="1"/>
        <v>0</v>
      </c>
      <c r="J22" s="20">
        <f t="shared" si="2"/>
        <v>0</v>
      </c>
      <c r="K22" s="21"/>
    </row>
    <row r="23" spans="1:11" ht="13.9" customHeight="1">
      <c r="A23" s="3" t="s">
        <v>460</v>
      </c>
      <c r="B23" s="22" t="s">
        <v>194</v>
      </c>
      <c r="C23" s="3" t="s">
        <v>87</v>
      </c>
      <c r="D23" s="3" t="s">
        <v>27</v>
      </c>
      <c r="E23" s="3" t="s">
        <v>13</v>
      </c>
      <c r="F23" s="5"/>
      <c r="G23" s="20">
        <f t="shared" si="0"/>
        <v>0</v>
      </c>
      <c r="H23" s="3">
        <v>23</v>
      </c>
      <c r="I23" s="20">
        <f t="shared" si="1"/>
        <v>0</v>
      </c>
      <c r="J23" s="20">
        <f t="shared" si="2"/>
        <v>0</v>
      </c>
      <c r="K23" s="21"/>
    </row>
    <row r="24" spans="1:11" ht="13.9" customHeight="1">
      <c r="A24" s="3" t="s">
        <v>606</v>
      </c>
      <c r="B24" s="15" t="s">
        <v>0</v>
      </c>
      <c r="C24" s="21" t="s">
        <v>87</v>
      </c>
      <c r="D24" s="3" t="s">
        <v>16</v>
      </c>
      <c r="E24" s="24">
        <v>1</v>
      </c>
      <c r="F24" s="25"/>
      <c r="G24" s="20">
        <f t="shared" si="0"/>
        <v>0</v>
      </c>
      <c r="H24" s="3">
        <v>23</v>
      </c>
      <c r="I24" s="20">
        <f t="shared" si="1"/>
        <v>0</v>
      </c>
      <c r="J24" s="20">
        <f t="shared" si="2"/>
        <v>0</v>
      </c>
      <c r="K24" s="21"/>
    </row>
    <row r="25" spans="1:11" ht="13.9" customHeight="1">
      <c r="A25" s="3" t="s">
        <v>607</v>
      </c>
      <c r="B25" s="15" t="s">
        <v>1</v>
      </c>
      <c r="C25" s="21" t="s">
        <v>87</v>
      </c>
      <c r="D25" s="3" t="s">
        <v>16</v>
      </c>
      <c r="E25" s="24">
        <v>1</v>
      </c>
      <c r="F25" s="25"/>
      <c r="G25" s="20">
        <f t="shared" si="0"/>
        <v>0</v>
      </c>
      <c r="H25" s="3">
        <v>23</v>
      </c>
      <c r="I25" s="20">
        <f t="shared" si="1"/>
        <v>0</v>
      </c>
      <c r="J25" s="20">
        <f t="shared" si="2"/>
        <v>0</v>
      </c>
      <c r="K25" s="21"/>
    </row>
    <row r="26" spans="1:11" ht="13.9" customHeight="1">
      <c r="A26" s="3" t="s">
        <v>470</v>
      </c>
      <c r="B26" s="15" t="s">
        <v>138</v>
      </c>
      <c r="C26" s="21" t="s">
        <v>87</v>
      </c>
      <c r="D26" s="3" t="s">
        <v>27</v>
      </c>
      <c r="E26" s="24">
        <v>1</v>
      </c>
      <c r="F26" s="25"/>
      <c r="G26" s="20">
        <f t="shared" si="0"/>
        <v>0</v>
      </c>
      <c r="H26" s="3">
        <v>23</v>
      </c>
      <c r="I26" s="20">
        <f t="shared" si="1"/>
        <v>0</v>
      </c>
      <c r="J26" s="20">
        <f t="shared" si="2"/>
        <v>0</v>
      </c>
      <c r="K26" s="21"/>
    </row>
    <row r="27" spans="1:11" ht="13.9" customHeight="1">
      <c r="A27" s="3" t="s">
        <v>468</v>
      </c>
      <c r="B27" s="15" t="s">
        <v>192</v>
      </c>
      <c r="C27" s="16" t="s">
        <v>85</v>
      </c>
      <c r="D27" s="17" t="s">
        <v>27</v>
      </c>
      <c r="E27" s="18">
        <v>2</v>
      </c>
      <c r="F27" s="19"/>
      <c r="G27" s="20">
        <f t="shared" si="0"/>
        <v>0</v>
      </c>
      <c r="H27" s="3">
        <v>23</v>
      </c>
      <c r="I27" s="20">
        <f t="shared" si="1"/>
        <v>0</v>
      </c>
      <c r="J27" s="20">
        <f t="shared" si="2"/>
        <v>0</v>
      </c>
      <c r="K27" s="21"/>
    </row>
    <row r="28" spans="1:11" ht="13.9" customHeight="1">
      <c r="A28" s="3" t="s">
        <v>466</v>
      </c>
      <c r="B28" s="22" t="s">
        <v>193</v>
      </c>
      <c r="C28" s="3" t="s">
        <v>85</v>
      </c>
      <c r="D28" s="3" t="s">
        <v>27</v>
      </c>
      <c r="E28" s="3">
        <v>2</v>
      </c>
      <c r="F28" s="5"/>
      <c r="G28" s="20">
        <f t="shared" si="0"/>
        <v>0</v>
      </c>
      <c r="H28" s="3">
        <v>23</v>
      </c>
      <c r="I28" s="20">
        <f t="shared" si="1"/>
        <v>0</v>
      </c>
      <c r="J28" s="20">
        <f t="shared" si="2"/>
        <v>0</v>
      </c>
      <c r="K28" s="21"/>
    </row>
    <row r="29" spans="1:11" ht="25.9" customHeight="1">
      <c r="A29" s="3" t="s">
        <v>464</v>
      </c>
      <c r="B29" s="22" t="s">
        <v>195</v>
      </c>
      <c r="C29" s="3" t="s">
        <v>85</v>
      </c>
      <c r="D29" s="3" t="s">
        <v>27</v>
      </c>
      <c r="E29" s="3">
        <v>2</v>
      </c>
      <c r="F29" s="5"/>
      <c r="G29" s="20">
        <f t="shared" si="0"/>
        <v>0</v>
      </c>
      <c r="H29" s="3">
        <v>23</v>
      </c>
      <c r="I29" s="20">
        <f t="shared" si="1"/>
        <v>0</v>
      </c>
      <c r="J29" s="20">
        <f t="shared" si="2"/>
        <v>0</v>
      </c>
      <c r="K29" s="21"/>
    </row>
    <row r="30" spans="1:11" ht="61.15" customHeight="1">
      <c r="A30" s="3" t="s">
        <v>462</v>
      </c>
      <c r="B30" s="22" t="s">
        <v>349</v>
      </c>
      <c r="C30" s="3" t="s">
        <v>85</v>
      </c>
      <c r="D30" s="3" t="s">
        <v>16</v>
      </c>
      <c r="E30" s="3" t="s">
        <v>13</v>
      </c>
      <c r="F30" s="5"/>
      <c r="G30" s="20">
        <f t="shared" si="0"/>
        <v>0</v>
      </c>
      <c r="H30" s="3">
        <v>23</v>
      </c>
      <c r="I30" s="20">
        <f t="shared" si="1"/>
        <v>0</v>
      </c>
      <c r="J30" s="20">
        <f t="shared" si="2"/>
        <v>0</v>
      </c>
      <c r="K30" s="21"/>
    </row>
    <row r="31" spans="1:11" ht="24.6" customHeight="1">
      <c r="A31" s="3" t="s">
        <v>608</v>
      </c>
      <c r="B31" s="22" t="s">
        <v>196</v>
      </c>
      <c r="C31" s="3" t="s">
        <v>85</v>
      </c>
      <c r="D31" s="3" t="s">
        <v>27</v>
      </c>
      <c r="E31" s="3">
        <v>2</v>
      </c>
      <c r="F31" s="5"/>
      <c r="G31" s="20">
        <f t="shared" si="0"/>
        <v>0</v>
      </c>
      <c r="H31" s="3">
        <v>23</v>
      </c>
      <c r="I31" s="20">
        <f t="shared" si="1"/>
        <v>0</v>
      </c>
      <c r="J31" s="20">
        <f t="shared" si="2"/>
        <v>0</v>
      </c>
      <c r="K31" s="21"/>
    </row>
    <row r="32" spans="1:11" ht="26.45" customHeight="1">
      <c r="A32" s="3" t="s">
        <v>609</v>
      </c>
      <c r="B32" s="22" t="s">
        <v>197</v>
      </c>
      <c r="C32" s="3" t="s">
        <v>85</v>
      </c>
      <c r="D32" s="3" t="s">
        <v>27</v>
      </c>
      <c r="E32" s="3">
        <v>2</v>
      </c>
      <c r="F32" s="5"/>
      <c r="G32" s="20">
        <f t="shared" si="0"/>
        <v>0</v>
      </c>
      <c r="H32" s="3">
        <v>23</v>
      </c>
      <c r="I32" s="20">
        <f t="shared" si="1"/>
        <v>0</v>
      </c>
      <c r="J32" s="20">
        <f t="shared" si="2"/>
        <v>0</v>
      </c>
      <c r="K32" s="21"/>
    </row>
    <row r="33" spans="1:11" ht="13.9" customHeight="1">
      <c r="A33" s="3" t="s">
        <v>610</v>
      </c>
      <c r="B33" s="22" t="s">
        <v>350</v>
      </c>
      <c r="C33" s="21" t="s">
        <v>85</v>
      </c>
      <c r="D33" s="3" t="s">
        <v>27</v>
      </c>
      <c r="E33" s="18">
        <v>2</v>
      </c>
      <c r="F33" s="19"/>
      <c r="G33" s="20">
        <f t="shared" si="0"/>
        <v>0</v>
      </c>
      <c r="H33" s="3">
        <v>23</v>
      </c>
      <c r="I33" s="20">
        <f t="shared" si="1"/>
        <v>0</v>
      </c>
      <c r="J33" s="20">
        <f t="shared" si="2"/>
        <v>0</v>
      </c>
      <c r="K33" s="21"/>
    </row>
    <row r="34" spans="1:11" ht="13.9" customHeight="1">
      <c r="A34" s="3" t="s">
        <v>611</v>
      </c>
      <c r="B34" s="22" t="s">
        <v>351</v>
      </c>
      <c r="C34" s="21" t="s">
        <v>85</v>
      </c>
      <c r="D34" s="3" t="s">
        <v>27</v>
      </c>
      <c r="E34" s="18">
        <v>2</v>
      </c>
      <c r="F34" s="19"/>
      <c r="G34" s="20">
        <f t="shared" si="0"/>
        <v>0</v>
      </c>
      <c r="H34" s="3">
        <v>23</v>
      </c>
      <c r="I34" s="20">
        <f t="shared" si="1"/>
        <v>0</v>
      </c>
      <c r="J34" s="20">
        <f t="shared" si="2"/>
        <v>0</v>
      </c>
      <c r="K34" s="21"/>
    </row>
    <row r="35" spans="1:11" ht="13.9" customHeight="1">
      <c r="A35" s="3" t="s">
        <v>480</v>
      </c>
      <c r="B35" s="22" t="s">
        <v>352</v>
      </c>
      <c r="C35" s="3" t="s">
        <v>85</v>
      </c>
      <c r="D35" s="3" t="s">
        <v>27</v>
      </c>
      <c r="E35" s="3">
        <v>2</v>
      </c>
      <c r="F35" s="5"/>
      <c r="G35" s="20">
        <f t="shared" si="0"/>
        <v>0</v>
      </c>
      <c r="H35" s="3">
        <v>23</v>
      </c>
      <c r="I35" s="20">
        <f t="shared" si="1"/>
        <v>0</v>
      </c>
      <c r="J35" s="20">
        <f t="shared" si="2"/>
        <v>0</v>
      </c>
      <c r="K35" s="21"/>
    </row>
    <row r="36" spans="1:11" ht="13.9" customHeight="1">
      <c r="A36" s="3" t="s">
        <v>478</v>
      </c>
      <c r="B36" s="22" t="s">
        <v>353</v>
      </c>
      <c r="C36" s="3" t="s">
        <v>85</v>
      </c>
      <c r="D36" s="3" t="s">
        <v>27</v>
      </c>
      <c r="E36" s="3">
        <v>2</v>
      </c>
      <c r="F36" s="5"/>
      <c r="G36" s="20">
        <f t="shared" si="0"/>
        <v>0</v>
      </c>
      <c r="H36" s="3">
        <v>23</v>
      </c>
      <c r="I36" s="20">
        <f t="shared" si="1"/>
        <v>0</v>
      </c>
      <c r="J36" s="20">
        <f t="shared" si="2"/>
        <v>0</v>
      </c>
      <c r="K36" s="21"/>
    </row>
    <row r="37" spans="1:11" ht="34.9" customHeight="1">
      <c r="A37" s="3" t="s">
        <v>476</v>
      </c>
      <c r="B37" s="22" t="s">
        <v>354</v>
      </c>
      <c r="C37" s="3" t="s">
        <v>90</v>
      </c>
      <c r="D37" s="3" t="s">
        <v>27</v>
      </c>
      <c r="E37" s="3">
        <v>1</v>
      </c>
      <c r="F37" s="5"/>
      <c r="G37" s="20">
        <f t="shared" si="0"/>
        <v>0</v>
      </c>
      <c r="H37" s="3">
        <v>23</v>
      </c>
      <c r="I37" s="20">
        <f t="shared" si="1"/>
        <v>0</v>
      </c>
      <c r="J37" s="20">
        <f t="shared" si="2"/>
        <v>0</v>
      </c>
      <c r="K37" s="21"/>
    </row>
    <row r="38" spans="1:11" ht="16.9" customHeight="1">
      <c r="A38" s="3" t="s">
        <v>474</v>
      </c>
      <c r="B38" s="22" t="s">
        <v>198</v>
      </c>
      <c r="C38" s="3" t="s">
        <v>88</v>
      </c>
      <c r="D38" s="3" t="s">
        <v>27</v>
      </c>
      <c r="E38" s="3" t="s">
        <v>13</v>
      </c>
      <c r="F38" s="5"/>
      <c r="G38" s="20">
        <f t="shared" si="0"/>
        <v>0</v>
      </c>
      <c r="H38" s="3">
        <v>23</v>
      </c>
      <c r="I38" s="20">
        <f t="shared" si="1"/>
        <v>0</v>
      </c>
      <c r="J38" s="20">
        <f t="shared" si="2"/>
        <v>0</v>
      </c>
      <c r="K38" s="21"/>
    </row>
    <row r="39" spans="1:11" ht="27" customHeight="1">
      <c r="A39" s="3" t="s">
        <v>473</v>
      </c>
      <c r="B39" s="22" t="s">
        <v>547</v>
      </c>
      <c r="C39" s="3" t="s">
        <v>88</v>
      </c>
      <c r="D39" s="3" t="s">
        <v>27</v>
      </c>
      <c r="E39" s="3">
        <v>2</v>
      </c>
      <c r="F39" s="5"/>
      <c r="G39" s="20">
        <f t="shared" si="0"/>
        <v>0</v>
      </c>
      <c r="H39" s="3">
        <v>23</v>
      </c>
      <c r="I39" s="20">
        <f t="shared" si="1"/>
        <v>0</v>
      </c>
      <c r="J39" s="20">
        <f t="shared" si="2"/>
        <v>0</v>
      </c>
      <c r="K39" s="21"/>
    </row>
    <row r="40" spans="1:11" ht="24.6" customHeight="1">
      <c r="A40" s="3" t="s">
        <v>472</v>
      </c>
      <c r="B40" s="22" t="s">
        <v>546</v>
      </c>
      <c r="C40" s="3" t="s">
        <v>88</v>
      </c>
      <c r="D40" s="3" t="s">
        <v>11</v>
      </c>
      <c r="E40" s="3">
        <v>2</v>
      </c>
      <c r="F40" s="5"/>
      <c r="G40" s="20">
        <f t="shared" si="0"/>
        <v>0</v>
      </c>
      <c r="H40" s="3">
        <v>23</v>
      </c>
      <c r="I40" s="20">
        <f t="shared" si="1"/>
        <v>0</v>
      </c>
      <c r="J40" s="20">
        <f t="shared" si="2"/>
        <v>0</v>
      </c>
      <c r="K40" s="21"/>
    </row>
    <row r="41" spans="1:11" ht="58.15" customHeight="1">
      <c r="A41" s="3" t="s">
        <v>471</v>
      </c>
      <c r="B41" s="22" t="s">
        <v>515</v>
      </c>
      <c r="C41" s="3" t="s">
        <v>88</v>
      </c>
      <c r="D41" s="3" t="s">
        <v>16</v>
      </c>
      <c r="E41" s="3">
        <v>2</v>
      </c>
      <c r="F41" s="5"/>
      <c r="G41" s="20">
        <f t="shared" si="0"/>
        <v>0</v>
      </c>
      <c r="H41" s="3">
        <v>23</v>
      </c>
      <c r="I41" s="20">
        <f t="shared" si="1"/>
        <v>0</v>
      </c>
      <c r="J41" s="20">
        <f t="shared" si="2"/>
        <v>0</v>
      </c>
      <c r="K41" s="21"/>
    </row>
    <row r="42" spans="1:11" ht="48" customHeight="1">
      <c r="A42" s="3" t="s">
        <v>612</v>
      </c>
      <c r="B42" s="26" t="s">
        <v>355</v>
      </c>
      <c r="C42" s="3" t="s">
        <v>88</v>
      </c>
      <c r="D42" s="16" t="s">
        <v>16</v>
      </c>
      <c r="E42" s="16">
        <v>2</v>
      </c>
      <c r="F42" s="27"/>
      <c r="G42" s="20">
        <f t="shared" si="0"/>
        <v>0</v>
      </c>
      <c r="H42" s="3">
        <v>23</v>
      </c>
      <c r="I42" s="20">
        <f t="shared" si="1"/>
        <v>0</v>
      </c>
      <c r="J42" s="20">
        <f t="shared" si="2"/>
        <v>0</v>
      </c>
      <c r="K42" s="21"/>
    </row>
    <row r="43" spans="1:11" ht="47.45" customHeight="1">
      <c r="A43" s="3" t="s">
        <v>489</v>
      </c>
      <c r="B43" s="22" t="s">
        <v>548</v>
      </c>
      <c r="C43" s="3" t="s">
        <v>88</v>
      </c>
      <c r="D43" s="3" t="s">
        <v>16</v>
      </c>
      <c r="E43" s="3">
        <v>2</v>
      </c>
      <c r="F43" s="5"/>
      <c r="G43" s="20">
        <f t="shared" si="0"/>
        <v>0</v>
      </c>
      <c r="H43" s="3">
        <v>23</v>
      </c>
      <c r="I43" s="20">
        <f t="shared" si="1"/>
        <v>0</v>
      </c>
      <c r="J43" s="20">
        <f t="shared" si="2"/>
        <v>0</v>
      </c>
      <c r="K43" s="21"/>
    </row>
    <row r="44" spans="1:11" ht="15" customHeight="1">
      <c r="A44" s="3" t="s">
        <v>487</v>
      </c>
      <c r="B44" s="22" t="s">
        <v>1019</v>
      </c>
      <c r="C44" s="3" t="s">
        <v>55</v>
      </c>
      <c r="D44" s="3" t="s">
        <v>16</v>
      </c>
      <c r="E44" s="3">
        <v>10</v>
      </c>
      <c r="F44" s="5"/>
      <c r="G44" s="20">
        <f t="shared" si="0"/>
        <v>0</v>
      </c>
      <c r="H44" s="3">
        <v>23</v>
      </c>
      <c r="I44" s="20">
        <f t="shared" si="1"/>
        <v>0</v>
      </c>
      <c r="J44" s="20">
        <f t="shared" si="2"/>
        <v>0</v>
      </c>
      <c r="K44" s="21"/>
    </row>
    <row r="45" spans="1:11" ht="15" customHeight="1">
      <c r="A45" s="3" t="s">
        <v>486</v>
      </c>
      <c r="B45" s="22" t="s">
        <v>114</v>
      </c>
      <c r="C45" s="3" t="s">
        <v>55</v>
      </c>
      <c r="D45" s="3" t="s">
        <v>27</v>
      </c>
      <c r="E45" s="3">
        <v>10</v>
      </c>
      <c r="F45" s="5"/>
      <c r="G45" s="20">
        <f t="shared" si="0"/>
        <v>0</v>
      </c>
      <c r="H45" s="3">
        <v>23</v>
      </c>
      <c r="I45" s="20">
        <f t="shared" si="1"/>
        <v>0</v>
      </c>
      <c r="J45" s="20">
        <f t="shared" si="2"/>
        <v>0</v>
      </c>
      <c r="K45" s="21"/>
    </row>
    <row r="46" spans="1:11" ht="15" customHeight="1">
      <c r="A46" s="3" t="s">
        <v>485</v>
      </c>
      <c r="B46" s="22" t="s">
        <v>265</v>
      </c>
      <c r="C46" s="3" t="s">
        <v>55</v>
      </c>
      <c r="D46" s="3" t="s">
        <v>27</v>
      </c>
      <c r="E46" s="3">
        <v>10</v>
      </c>
      <c r="F46" s="5"/>
      <c r="G46" s="20">
        <f t="shared" si="0"/>
        <v>0</v>
      </c>
      <c r="H46" s="3">
        <v>23</v>
      </c>
      <c r="I46" s="20">
        <f t="shared" si="1"/>
        <v>0</v>
      </c>
      <c r="J46" s="20">
        <f t="shared" si="2"/>
        <v>0</v>
      </c>
      <c r="K46" s="21"/>
    </row>
    <row r="47" spans="1:11" ht="15" customHeight="1">
      <c r="A47" s="3" t="s">
        <v>484</v>
      </c>
      <c r="B47" s="22" t="s">
        <v>266</v>
      </c>
      <c r="C47" s="3" t="s">
        <v>55</v>
      </c>
      <c r="D47" s="3" t="s">
        <v>27</v>
      </c>
      <c r="E47" s="3">
        <v>10</v>
      </c>
      <c r="F47" s="5"/>
      <c r="G47" s="20">
        <f t="shared" si="0"/>
        <v>0</v>
      </c>
      <c r="H47" s="3">
        <v>23</v>
      </c>
      <c r="I47" s="20">
        <f t="shared" si="1"/>
        <v>0</v>
      </c>
      <c r="J47" s="20">
        <f t="shared" si="2"/>
        <v>0</v>
      </c>
      <c r="K47" s="21"/>
    </row>
    <row r="48" spans="1:11" ht="15" customHeight="1">
      <c r="A48" s="3" t="s">
        <v>483</v>
      </c>
      <c r="B48" s="15" t="s">
        <v>356</v>
      </c>
      <c r="C48" s="21" t="s">
        <v>130</v>
      </c>
      <c r="D48" s="17" t="s">
        <v>27</v>
      </c>
      <c r="E48" s="18">
        <v>10</v>
      </c>
      <c r="F48" s="19"/>
      <c r="G48" s="20">
        <f t="shared" si="0"/>
        <v>0</v>
      </c>
      <c r="H48" s="3">
        <v>23</v>
      </c>
      <c r="I48" s="20">
        <f t="shared" si="1"/>
        <v>0</v>
      </c>
      <c r="J48" s="20">
        <f t="shared" si="2"/>
        <v>0</v>
      </c>
      <c r="K48" s="21"/>
    </row>
    <row r="49" spans="1:11" ht="15" customHeight="1">
      <c r="A49" s="3" t="s">
        <v>482</v>
      </c>
      <c r="B49" s="22" t="s">
        <v>357</v>
      </c>
      <c r="C49" s="21" t="s">
        <v>130</v>
      </c>
      <c r="D49" s="3" t="s">
        <v>27</v>
      </c>
      <c r="E49" s="3">
        <v>10</v>
      </c>
      <c r="F49" s="5"/>
      <c r="G49" s="20">
        <f t="shared" si="0"/>
        <v>0</v>
      </c>
      <c r="H49" s="3">
        <v>23</v>
      </c>
      <c r="I49" s="20">
        <f t="shared" si="1"/>
        <v>0</v>
      </c>
      <c r="J49" s="20">
        <f t="shared" si="2"/>
        <v>0</v>
      </c>
      <c r="K49" s="21"/>
    </row>
    <row r="50" spans="1:11" ht="15" customHeight="1">
      <c r="A50" s="3" t="s">
        <v>481</v>
      </c>
      <c r="B50" s="22" t="s">
        <v>267</v>
      </c>
      <c r="C50" s="3" t="s">
        <v>203</v>
      </c>
      <c r="D50" s="3" t="s">
        <v>27</v>
      </c>
      <c r="E50" s="3">
        <v>10</v>
      </c>
      <c r="F50" s="5"/>
      <c r="G50" s="20">
        <f t="shared" si="0"/>
        <v>0</v>
      </c>
      <c r="H50" s="3">
        <v>23</v>
      </c>
      <c r="I50" s="20">
        <f t="shared" si="1"/>
        <v>0</v>
      </c>
      <c r="J50" s="20">
        <f t="shared" si="2"/>
        <v>0</v>
      </c>
      <c r="K50" s="21"/>
    </row>
    <row r="51" spans="1:11" ht="96.6" customHeight="1">
      <c r="A51" s="3" t="s">
        <v>613</v>
      </c>
      <c r="B51" s="22" t="s">
        <v>524</v>
      </c>
      <c r="C51" s="2" t="s">
        <v>459</v>
      </c>
      <c r="D51" s="2" t="s">
        <v>27</v>
      </c>
      <c r="E51" s="2" t="s">
        <v>13</v>
      </c>
      <c r="F51" s="19"/>
      <c r="G51" s="20">
        <f t="shared" si="0"/>
        <v>0</v>
      </c>
      <c r="H51" s="2">
        <v>23</v>
      </c>
      <c r="I51" s="20">
        <f t="shared" si="1"/>
        <v>0</v>
      </c>
      <c r="J51" s="20">
        <f t="shared" si="2"/>
        <v>0</v>
      </c>
      <c r="K51" s="21"/>
    </row>
    <row r="52" spans="1:11" ht="15.6" customHeight="1">
      <c r="A52" s="3" t="s">
        <v>501</v>
      </c>
      <c r="B52" s="15" t="s">
        <v>112</v>
      </c>
      <c r="C52" s="16" t="s">
        <v>85</v>
      </c>
      <c r="D52" s="3" t="s">
        <v>27</v>
      </c>
      <c r="E52" s="28">
        <v>2</v>
      </c>
      <c r="F52" s="29"/>
      <c r="G52" s="20">
        <f t="shared" si="0"/>
        <v>0</v>
      </c>
      <c r="H52" s="3">
        <v>23</v>
      </c>
      <c r="I52" s="20">
        <f t="shared" si="1"/>
        <v>0</v>
      </c>
      <c r="J52" s="20">
        <f t="shared" si="2"/>
        <v>0</v>
      </c>
      <c r="K52" s="21"/>
    </row>
    <row r="53" spans="1:11" ht="15.6" customHeight="1">
      <c r="A53" s="3" t="s">
        <v>500</v>
      </c>
      <c r="B53" s="15" t="s">
        <v>113</v>
      </c>
      <c r="C53" s="16" t="s">
        <v>85</v>
      </c>
      <c r="D53" s="3" t="s">
        <v>27</v>
      </c>
      <c r="E53" s="28">
        <v>2</v>
      </c>
      <c r="F53" s="29"/>
      <c r="G53" s="20">
        <f t="shared" si="0"/>
        <v>0</v>
      </c>
      <c r="H53" s="3">
        <v>23</v>
      </c>
      <c r="I53" s="20">
        <f t="shared" si="1"/>
        <v>0</v>
      </c>
      <c r="J53" s="20">
        <f t="shared" si="2"/>
        <v>0</v>
      </c>
      <c r="K53" s="21"/>
    </row>
    <row r="54" spans="1:11" ht="28.9" customHeight="1">
      <c r="A54" s="3" t="s">
        <v>499</v>
      </c>
      <c r="B54" s="22" t="s">
        <v>268</v>
      </c>
      <c r="C54" s="16" t="s">
        <v>2</v>
      </c>
      <c r="D54" s="3" t="s">
        <v>16</v>
      </c>
      <c r="E54" s="3">
        <v>20</v>
      </c>
      <c r="F54" s="5"/>
      <c r="G54" s="20">
        <f t="shared" si="0"/>
        <v>0</v>
      </c>
      <c r="H54" s="3">
        <v>23</v>
      </c>
      <c r="I54" s="20">
        <f t="shared" si="1"/>
        <v>0</v>
      </c>
      <c r="J54" s="20">
        <f t="shared" si="2"/>
        <v>0</v>
      </c>
      <c r="K54" s="21"/>
    </row>
    <row r="55" spans="1:11" ht="26.45" customHeight="1">
      <c r="A55" s="3" t="s">
        <v>498</v>
      </c>
      <c r="B55" s="22" t="s">
        <v>358</v>
      </c>
      <c r="C55" s="3" t="s">
        <v>85</v>
      </c>
      <c r="D55" s="3" t="s">
        <v>35</v>
      </c>
      <c r="E55" s="3" t="s">
        <v>13</v>
      </c>
      <c r="F55" s="5"/>
      <c r="G55" s="20">
        <f t="shared" si="0"/>
        <v>0</v>
      </c>
      <c r="H55" s="3">
        <v>23</v>
      </c>
      <c r="I55" s="20">
        <f t="shared" si="1"/>
        <v>0</v>
      </c>
      <c r="J55" s="20">
        <f t="shared" si="2"/>
        <v>0</v>
      </c>
      <c r="K55" s="21"/>
    </row>
    <row r="56" spans="1:11" ht="37.15" customHeight="1">
      <c r="A56" s="3" t="s">
        <v>497</v>
      </c>
      <c r="B56" s="22" t="s">
        <v>269</v>
      </c>
      <c r="C56" s="16" t="s">
        <v>85</v>
      </c>
      <c r="D56" s="3" t="s">
        <v>27</v>
      </c>
      <c r="E56" s="3" t="s">
        <v>12</v>
      </c>
      <c r="F56" s="5"/>
      <c r="G56" s="20">
        <f t="shared" si="0"/>
        <v>0</v>
      </c>
      <c r="H56" s="3">
        <v>23</v>
      </c>
      <c r="I56" s="20">
        <f t="shared" si="1"/>
        <v>0</v>
      </c>
      <c r="J56" s="20">
        <f t="shared" si="2"/>
        <v>0</v>
      </c>
      <c r="K56" s="21"/>
    </row>
    <row r="57" spans="1:11" ht="14.45" customHeight="1">
      <c r="A57" s="3" t="s">
        <v>496</v>
      </c>
      <c r="B57" s="22" t="s">
        <v>199</v>
      </c>
      <c r="C57" s="3" t="s">
        <v>85</v>
      </c>
      <c r="D57" s="3" t="s">
        <v>33</v>
      </c>
      <c r="E57" s="3" t="s">
        <v>28</v>
      </c>
      <c r="F57" s="5"/>
      <c r="G57" s="20">
        <f t="shared" si="0"/>
        <v>0</v>
      </c>
      <c r="H57" s="3">
        <v>23</v>
      </c>
      <c r="I57" s="20">
        <f t="shared" si="1"/>
        <v>0</v>
      </c>
      <c r="J57" s="20">
        <f t="shared" si="2"/>
        <v>0</v>
      </c>
      <c r="K57" s="21"/>
    </row>
    <row r="58" spans="1:11" ht="14.45" customHeight="1">
      <c r="A58" s="3" t="s">
        <v>495</v>
      </c>
      <c r="B58" s="22" t="s">
        <v>200</v>
      </c>
      <c r="C58" s="3" t="s">
        <v>85</v>
      </c>
      <c r="D58" s="3" t="s">
        <v>33</v>
      </c>
      <c r="E58" s="3" t="s">
        <v>28</v>
      </c>
      <c r="F58" s="5"/>
      <c r="G58" s="20">
        <f t="shared" si="0"/>
        <v>0</v>
      </c>
      <c r="H58" s="3">
        <v>23</v>
      </c>
      <c r="I58" s="20">
        <f t="shared" si="1"/>
        <v>0</v>
      </c>
      <c r="J58" s="20">
        <f t="shared" si="2"/>
        <v>0</v>
      </c>
      <c r="K58" s="21"/>
    </row>
    <row r="59" spans="1:11" ht="14.45" customHeight="1">
      <c r="A59" s="3" t="s">
        <v>492</v>
      </c>
      <c r="B59" s="22" t="s">
        <v>201</v>
      </c>
      <c r="C59" s="16" t="s">
        <v>85</v>
      </c>
      <c r="D59" s="3" t="s">
        <v>33</v>
      </c>
      <c r="E59" s="3">
        <v>5</v>
      </c>
      <c r="F59" s="5"/>
      <c r="G59" s="20">
        <f t="shared" si="0"/>
        <v>0</v>
      </c>
      <c r="H59" s="3">
        <v>23</v>
      </c>
      <c r="I59" s="20">
        <f t="shared" si="1"/>
        <v>0</v>
      </c>
      <c r="J59" s="20">
        <f t="shared" si="2"/>
        <v>0</v>
      </c>
      <c r="K59" s="21"/>
    </row>
    <row r="60" spans="1:11" ht="67.15" customHeight="1">
      <c r="A60" s="3" t="s">
        <v>614</v>
      </c>
      <c r="B60" s="22" t="s">
        <v>270</v>
      </c>
      <c r="C60" s="16" t="s">
        <v>85</v>
      </c>
      <c r="D60" s="3" t="s">
        <v>16</v>
      </c>
      <c r="E60" s="3">
        <v>2</v>
      </c>
      <c r="F60" s="5"/>
      <c r="G60" s="20">
        <f t="shared" si="0"/>
        <v>0</v>
      </c>
      <c r="H60" s="3">
        <v>23</v>
      </c>
      <c r="I60" s="20">
        <f t="shared" si="1"/>
        <v>0</v>
      </c>
      <c r="J60" s="20">
        <f t="shared" si="2"/>
        <v>0</v>
      </c>
      <c r="K60" s="21"/>
    </row>
    <row r="61" spans="1:11" ht="19.9" customHeight="1">
      <c r="A61" s="3" t="s">
        <v>505</v>
      </c>
      <c r="B61" s="22" t="s">
        <v>202</v>
      </c>
      <c r="C61" s="16" t="s">
        <v>85</v>
      </c>
      <c r="D61" s="3" t="s">
        <v>27</v>
      </c>
      <c r="E61" s="3">
        <v>1</v>
      </c>
      <c r="F61" s="5"/>
      <c r="G61" s="20">
        <f t="shared" si="0"/>
        <v>0</v>
      </c>
      <c r="H61" s="3">
        <v>23</v>
      </c>
      <c r="I61" s="20">
        <f t="shared" si="1"/>
        <v>0</v>
      </c>
      <c r="J61" s="20">
        <f t="shared" si="2"/>
        <v>0</v>
      </c>
      <c r="K61" s="21"/>
    </row>
    <row r="62" spans="1:11" ht="65.45" customHeight="1">
      <c r="A62" s="3" t="s">
        <v>503</v>
      </c>
      <c r="B62" s="22" t="s">
        <v>359</v>
      </c>
      <c r="C62" s="3" t="s">
        <v>85</v>
      </c>
      <c r="D62" s="3" t="s">
        <v>27</v>
      </c>
      <c r="E62" s="3" t="s">
        <v>13</v>
      </c>
      <c r="F62" s="5"/>
      <c r="G62" s="20">
        <f t="shared" si="0"/>
        <v>0</v>
      </c>
      <c r="H62" s="3">
        <v>23</v>
      </c>
      <c r="I62" s="20">
        <f t="shared" si="1"/>
        <v>0</v>
      </c>
      <c r="J62" s="20">
        <f t="shared" si="2"/>
        <v>0</v>
      </c>
      <c r="K62" s="21"/>
    </row>
    <row r="63" spans="1:11" ht="22.5">
      <c r="A63" s="3" t="s">
        <v>615</v>
      </c>
      <c r="B63" s="22" t="s">
        <v>34</v>
      </c>
      <c r="C63" s="16" t="s">
        <v>85</v>
      </c>
      <c r="D63" s="3" t="s">
        <v>35</v>
      </c>
      <c r="E63" s="3">
        <v>2</v>
      </c>
      <c r="F63" s="5"/>
      <c r="G63" s="20">
        <f t="shared" si="0"/>
        <v>0</v>
      </c>
      <c r="H63" s="3">
        <v>23</v>
      </c>
      <c r="I63" s="20">
        <f t="shared" si="1"/>
        <v>0</v>
      </c>
      <c r="J63" s="20">
        <f t="shared" si="2"/>
        <v>0</v>
      </c>
      <c r="K63" s="21"/>
    </row>
    <row r="64" spans="1:11" ht="15" customHeight="1">
      <c r="A64" s="3" t="s">
        <v>509</v>
      </c>
      <c r="B64" s="15" t="s">
        <v>204</v>
      </c>
      <c r="C64" s="16" t="s">
        <v>85</v>
      </c>
      <c r="D64" s="17" t="s">
        <v>35</v>
      </c>
      <c r="E64" s="18">
        <v>2</v>
      </c>
      <c r="F64" s="19"/>
      <c r="G64" s="20">
        <f t="shared" si="0"/>
        <v>0</v>
      </c>
      <c r="H64" s="3">
        <v>23</v>
      </c>
      <c r="I64" s="20">
        <f t="shared" si="1"/>
        <v>0</v>
      </c>
      <c r="J64" s="20">
        <f t="shared" si="2"/>
        <v>0</v>
      </c>
      <c r="K64" s="21"/>
    </row>
    <row r="65" spans="1:11" ht="24" customHeight="1">
      <c r="A65" s="3" t="s">
        <v>508</v>
      </c>
      <c r="B65" s="15" t="s">
        <v>205</v>
      </c>
      <c r="C65" s="21" t="s">
        <v>90</v>
      </c>
      <c r="D65" s="3" t="s">
        <v>27</v>
      </c>
      <c r="E65" s="28">
        <v>2</v>
      </c>
      <c r="F65" s="29"/>
      <c r="G65" s="20">
        <f t="shared" si="0"/>
        <v>0</v>
      </c>
      <c r="H65" s="3">
        <v>23</v>
      </c>
      <c r="I65" s="20">
        <f t="shared" si="1"/>
        <v>0</v>
      </c>
      <c r="J65" s="20">
        <f t="shared" si="2"/>
        <v>0</v>
      </c>
      <c r="K65" s="21"/>
    </row>
    <row r="66" spans="1:11" ht="24" customHeight="1">
      <c r="A66" s="3" t="s">
        <v>507</v>
      </c>
      <c r="B66" s="15" t="s">
        <v>206</v>
      </c>
      <c r="C66" s="21" t="s">
        <v>90</v>
      </c>
      <c r="D66" s="3" t="s">
        <v>27</v>
      </c>
      <c r="E66" s="28">
        <v>2</v>
      </c>
      <c r="F66" s="29"/>
      <c r="G66" s="20">
        <f t="shared" si="0"/>
        <v>0</v>
      </c>
      <c r="H66" s="3">
        <v>23</v>
      </c>
      <c r="I66" s="20">
        <f t="shared" si="1"/>
        <v>0</v>
      </c>
      <c r="J66" s="20">
        <f t="shared" si="2"/>
        <v>0</v>
      </c>
      <c r="K66" s="21"/>
    </row>
    <row r="67" spans="1:11" ht="24" customHeight="1">
      <c r="A67" s="3" t="s">
        <v>616</v>
      </c>
      <c r="B67" s="15" t="s">
        <v>207</v>
      </c>
      <c r="C67" s="21" t="s">
        <v>90</v>
      </c>
      <c r="D67" s="3" t="s">
        <v>27</v>
      </c>
      <c r="E67" s="28">
        <v>2</v>
      </c>
      <c r="F67" s="29"/>
      <c r="G67" s="20">
        <f aca="true" t="shared" si="3" ref="G67:G130">E67*F67</f>
        <v>0</v>
      </c>
      <c r="H67" s="3">
        <v>23</v>
      </c>
      <c r="I67" s="20">
        <f aca="true" t="shared" si="4" ref="I67:I130">G67*H67%</f>
        <v>0</v>
      </c>
      <c r="J67" s="20">
        <f aca="true" t="shared" si="5" ref="J67:J130">G67+I67</f>
        <v>0</v>
      </c>
      <c r="K67" s="21"/>
    </row>
    <row r="68" spans="1:11" ht="24" customHeight="1">
      <c r="A68" s="3" t="s">
        <v>513</v>
      </c>
      <c r="B68" s="15" t="s">
        <v>208</v>
      </c>
      <c r="C68" s="21" t="s">
        <v>90</v>
      </c>
      <c r="D68" s="3" t="s">
        <v>27</v>
      </c>
      <c r="E68" s="28">
        <v>2</v>
      </c>
      <c r="F68" s="29"/>
      <c r="G68" s="20">
        <f t="shared" si="3"/>
        <v>0</v>
      </c>
      <c r="H68" s="3">
        <v>23</v>
      </c>
      <c r="I68" s="20">
        <f t="shared" si="4"/>
        <v>0</v>
      </c>
      <c r="J68" s="20">
        <f t="shared" si="5"/>
        <v>0</v>
      </c>
      <c r="K68" s="21"/>
    </row>
    <row r="69" spans="1:11" ht="24" customHeight="1">
      <c r="A69" s="3" t="s">
        <v>511</v>
      </c>
      <c r="B69" s="15" t="s">
        <v>209</v>
      </c>
      <c r="C69" s="21" t="s">
        <v>90</v>
      </c>
      <c r="D69" s="3" t="s">
        <v>27</v>
      </c>
      <c r="E69" s="28">
        <v>2</v>
      </c>
      <c r="F69" s="29"/>
      <c r="G69" s="20">
        <f t="shared" si="3"/>
        <v>0</v>
      </c>
      <c r="H69" s="3">
        <v>23</v>
      </c>
      <c r="I69" s="20">
        <f t="shared" si="4"/>
        <v>0</v>
      </c>
      <c r="J69" s="20">
        <f t="shared" si="5"/>
        <v>0</v>
      </c>
      <c r="K69" s="21"/>
    </row>
    <row r="70" spans="1:11" ht="15.6" customHeight="1">
      <c r="A70" s="3" t="s">
        <v>617</v>
      </c>
      <c r="B70" s="22" t="s">
        <v>36</v>
      </c>
      <c r="C70" s="3" t="s">
        <v>85</v>
      </c>
      <c r="D70" s="3" t="s">
        <v>27</v>
      </c>
      <c r="E70" s="3">
        <v>5</v>
      </c>
      <c r="F70" s="5"/>
      <c r="G70" s="20">
        <f t="shared" si="3"/>
        <v>0</v>
      </c>
      <c r="H70" s="3">
        <v>23</v>
      </c>
      <c r="I70" s="20">
        <f t="shared" si="4"/>
        <v>0</v>
      </c>
      <c r="J70" s="20">
        <f t="shared" si="5"/>
        <v>0</v>
      </c>
      <c r="K70" s="21"/>
    </row>
    <row r="71" spans="1:11" ht="15.6" customHeight="1">
      <c r="A71" s="3" t="s">
        <v>618</v>
      </c>
      <c r="B71" s="22" t="s">
        <v>37</v>
      </c>
      <c r="C71" s="3" t="s">
        <v>85</v>
      </c>
      <c r="D71" s="3" t="s">
        <v>27</v>
      </c>
      <c r="E71" s="3">
        <v>5</v>
      </c>
      <c r="F71" s="5"/>
      <c r="G71" s="20">
        <f t="shared" si="3"/>
        <v>0</v>
      </c>
      <c r="H71" s="3">
        <v>23</v>
      </c>
      <c r="I71" s="20">
        <f t="shared" si="4"/>
        <v>0</v>
      </c>
      <c r="J71" s="20">
        <f t="shared" si="5"/>
        <v>0</v>
      </c>
      <c r="K71" s="21"/>
    </row>
    <row r="72" spans="1:11" ht="15.6" customHeight="1">
      <c r="A72" s="3" t="s">
        <v>619</v>
      </c>
      <c r="B72" s="22" t="s">
        <v>38</v>
      </c>
      <c r="C72" s="3" t="s">
        <v>85</v>
      </c>
      <c r="D72" s="3" t="s">
        <v>27</v>
      </c>
      <c r="E72" s="3">
        <v>5</v>
      </c>
      <c r="F72" s="5"/>
      <c r="G72" s="20">
        <f t="shared" si="3"/>
        <v>0</v>
      </c>
      <c r="H72" s="3">
        <v>23</v>
      </c>
      <c r="I72" s="20">
        <f t="shared" si="4"/>
        <v>0</v>
      </c>
      <c r="J72" s="20">
        <f t="shared" si="5"/>
        <v>0</v>
      </c>
      <c r="K72" s="21"/>
    </row>
    <row r="73" spans="1:11" ht="15.6" customHeight="1">
      <c r="A73" s="3" t="s">
        <v>620</v>
      </c>
      <c r="B73" s="22" t="s">
        <v>271</v>
      </c>
      <c r="C73" s="3" t="s">
        <v>89</v>
      </c>
      <c r="D73" s="3" t="s">
        <v>27</v>
      </c>
      <c r="E73" s="3">
        <v>2</v>
      </c>
      <c r="F73" s="5"/>
      <c r="G73" s="20">
        <f t="shared" si="3"/>
        <v>0</v>
      </c>
      <c r="H73" s="3">
        <v>23</v>
      </c>
      <c r="I73" s="20">
        <f t="shared" si="4"/>
        <v>0</v>
      </c>
      <c r="J73" s="20">
        <f t="shared" si="5"/>
        <v>0</v>
      </c>
      <c r="K73" s="21"/>
    </row>
    <row r="74" spans="1:11" ht="15.6" customHeight="1">
      <c r="A74" s="3" t="s">
        <v>621</v>
      </c>
      <c r="B74" s="22" t="s">
        <v>272</v>
      </c>
      <c r="C74" s="30" t="s">
        <v>89</v>
      </c>
      <c r="D74" s="3" t="s">
        <v>16</v>
      </c>
      <c r="E74" s="3">
        <v>2</v>
      </c>
      <c r="F74" s="5"/>
      <c r="G74" s="20">
        <f t="shared" si="3"/>
        <v>0</v>
      </c>
      <c r="H74" s="3">
        <v>23</v>
      </c>
      <c r="I74" s="20">
        <f t="shared" si="4"/>
        <v>0</v>
      </c>
      <c r="J74" s="20">
        <f t="shared" si="5"/>
        <v>0</v>
      </c>
      <c r="K74" s="21"/>
    </row>
    <row r="75" spans="1:11" ht="15.6" customHeight="1">
      <c r="A75" s="3" t="s">
        <v>622</v>
      </c>
      <c r="B75" s="22" t="s">
        <v>273</v>
      </c>
      <c r="C75" s="3" t="s">
        <v>89</v>
      </c>
      <c r="D75" s="3" t="s">
        <v>16</v>
      </c>
      <c r="E75" s="3">
        <v>2</v>
      </c>
      <c r="F75" s="5"/>
      <c r="G75" s="20">
        <f t="shared" si="3"/>
        <v>0</v>
      </c>
      <c r="H75" s="3">
        <v>23</v>
      </c>
      <c r="I75" s="20">
        <f t="shared" si="4"/>
        <v>0</v>
      </c>
      <c r="J75" s="20">
        <f t="shared" si="5"/>
        <v>0</v>
      </c>
      <c r="K75" s="21"/>
    </row>
    <row r="76" spans="1:11" ht="15.6" customHeight="1">
      <c r="A76" s="3" t="s">
        <v>623</v>
      </c>
      <c r="B76" s="22" t="s">
        <v>274</v>
      </c>
      <c r="C76" s="30" t="s">
        <v>89</v>
      </c>
      <c r="D76" s="3" t="s">
        <v>16</v>
      </c>
      <c r="E76" s="3" t="s">
        <v>30</v>
      </c>
      <c r="F76" s="5"/>
      <c r="G76" s="20">
        <f t="shared" si="3"/>
        <v>0</v>
      </c>
      <c r="H76" s="3">
        <v>23</v>
      </c>
      <c r="I76" s="20">
        <f t="shared" si="4"/>
        <v>0</v>
      </c>
      <c r="J76" s="20">
        <f t="shared" si="5"/>
        <v>0</v>
      </c>
      <c r="K76" s="21"/>
    </row>
    <row r="77" spans="1:11" ht="15.6" customHeight="1">
      <c r="A77" s="3" t="s">
        <v>624</v>
      </c>
      <c r="B77" s="22" t="s">
        <v>275</v>
      </c>
      <c r="C77" s="30" t="s">
        <v>89</v>
      </c>
      <c r="D77" s="3" t="s">
        <v>16</v>
      </c>
      <c r="E77" s="3" t="s">
        <v>30</v>
      </c>
      <c r="F77" s="5"/>
      <c r="G77" s="20">
        <f t="shared" si="3"/>
        <v>0</v>
      </c>
      <c r="H77" s="3">
        <v>23</v>
      </c>
      <c r="I77" s="20">
        <f t="shared" si="4"/>
        <v>0</v>
      </c>
      <c r="J77" s="20">
        <f t="shared" si="5"/>
        <v>0</v>
      </c>
      <c r="K77" s="21"/>
    </row>
    <row r="78" spans="1:11" ht="15.6" customHeight="1">
      <c r="A78" s="3" t="s">
        <v>625</v>
      </c>
      <c r="B78" s="31" t="s">
        <v>360</v>
      </c>
      <c r="C78" s="32" t="s">
        <v>85</v>
      </c>
      <c r="D78" s="32" t="s">
        <v>27</v>
      </c>
      <c r="E78" s="32">
        <v>10</v>
      </c>
      <c r="F78" s="33"/>
      <c r="G78" s="20">
        <f t="shared" si="3"/>
        <v>0</v>
      </c>
      <c r="H78" s="3">
        <v>23</v>
      </c>
      <c r="I78" s="20">
        <f t="shared" si="4"/>
        <v>0</v>
      </c>
      <c r="J78" s="20">
        <f t="shared" si="5"/>
        <v>0</v>
      </c>
      <c r="K78" s="21"/>
    </row>
    <row r="79" spans="1:11" ht="15.6" customHeight="1">
      <c r="A79" s="3" t="s">
        <v>626</v>
      </c>
      <c r="B79" s="22" t="s">
        <v>51</v>
      </c>
      <c r="C79" s="16" t="s">
        <v>131</v>
      </c>
      <c r="D79" s="3" t="s">
        <v>27</v>
      </c>
      <c r="E79" s="3" t="s">
        <v>12</v>
      </c>
      <c r="F79" s="5"/>
      <c r="G79" s="20">
        <f t="shared" si="3"/>
        <v>0</v>
      </c>
      <c r="H79" s="3">
        <v>23</v>
      </c>
      <c r="I79" s="20">
        <f t="shared" si="4"/>
        <v>0</v>
      </c>
      <c r="J79" s="20">
        <f t="shared" si="5"/>
        <v>0</v>
      </c>
      <c r="K79" s="21"/>
    </row>
    <row r="80" spans="1:11" ht="24.6" customHeight="1">
      <c r="A80" s="3" t="s">
        <v>627</v>
      </c>
      <c r="B80" s="22" t="s">
        <v>469</v>
      </c>
      <c r="C80" s="2" t="s">
        <v>131</v>
      </c>
      <c r="D80" s="2" t="s">
        <v>27</v>
      </c>
      <c r="E80" s="2" t="s">
        <v>13</v>
      </c>
      <c r="F80" s="19"/>
      <c r="G80" s="20">
        <f t="shared" si="3"/>
        <v>0</v>
      </c>
      <c r="H80" s="2">
        <v>23</v>
      </c>
      <c r="I80" s="20">
        <f t="shared" si="4"/>
        <v>0</v>
      </c>
      <c r="J80" s="20">
        <f t="shared" si="5"/>
        <v>0</v>
      </c>
      <c r="K80" s="21"/>
    </row>
    <row r="81" spans="1:11" ht="15.6" customHeight="1">
      <c r="A81" s="3" t="s">
        <v>628</v>
      </c>
      <c r="B81" s="23" t="s">
        <v>56</v>
      </c>
      <c r="C81" s="16" t="s">
        <v>131</v>
      </c>
      <c r="D81" s="3" t="s">
        <v>27</v>
      </c>
      <c r="E81" s="18">
        <v>2</v>
      </c>
      <c r="F81" s="19"/>
      <c r="G81" s="20">
        <f t="shared" si="3"/>
        <v>0</v>
      </c>
      <c r="H81" s="3">
        <v>23</v>
      </c>
      <c r="I81" s="20">
        <f t="shared" si="4"/>
        <v>0</v>
      </c>
      <c r="J81" s="20">
        <f t="shared" si="5"/>
        <v>0</v>
      </c>
      <c r="K81" s="21"/>
    </row>
    <row r="82" spans="1:11" ht="15.6" customHeight="1">
      <c r="A82" s="3" t="s">
        <v>629</v>
      </c>
      <c r="B82" s="22" t="s">
        <v>549</v>
      </c>
      <c r="C82" s="16" t="s">
        <v>131</v>
      </c>
      <c r="D82" s="3" t="s">
        <v>27</v>
      </c>
      <c r="E82" s="3">
        <v>2</v>
      </c>
      <c r="F82" s="5"/>
      <c r="G82" s="20">
        <f t="shared" si="3"/>
        <v>0</v>
      </c>
      <c r="H82" s="3">
        <v>23</v>
      </c>
      <c r="I82" s="20">
        <f t="shared" si="4"/>
        <v>0</v>
      </c>
      <c r="J82" s="20">
        <f t="shared" si="5"/>
        <v>0</v>
      </c>
      <c r="K82" s="21"/>
    </row>
    <row r="83" spans="1:11" ht="26.45" customHeight="1">
      <c r="A83" s="3" t="s">
        <v>630</v>
      </c>
      <c r="B83" s="22" t="s">
        <v>361</v>
      </c>
      <c r="C83" s="16" t="s">
        <v>131</v>
      </c>
      <c r="D83" s="3" t="s">
        <v>27</v>
      </c>
      <c r="E83" s="3" t="s">
        <v>13</v>
      </c>
      <c r="F83" s="5"/>
      <c r="G83" s="20">
        <f t="shared" si="3"/>
        <v>0</v>
      </c>
      <c r="H83" s="3">
        <v>23</v>
      </c>
      <c r="I83" s="20">
        <f t="shared" si="4"/>
        <v>0</v>
      </c>
      <c r="J83" s="20">
        <f t="shared" si="5"/>
        <v>0</v>
      </c>
      <c r="K83" s="21"/>
    </row>
    <row r="84" spans="1:11" ht="26.45" customHeight="1">
      <c r="A84" s="3" t="s">
        <v>631</v>
      </c>
      <c r="B84" s="22" t="s">
        <v>362</v>
      </c>
      <c r="C84" s="16" t="s">
        <v>131</v>
      </c>
      <c r="D84" s="3" t="s">
        <v>27</v>
      </c>
      <c r="E84" s="3" t="s">
        <v>13</v>
      </c>
      <c r="F84" s="5"/>
      <c r="G84" s="20">
        <f t="shared" si="3"/>
        <v>0</v>
      </c>
      <c r="H84" s="3">
        <v>23</v>
      </c>
      <c r="I84" s="20">
        <f t="shared" si="4"/>
        <v>0</v>
      </c>
      <c r="J84" s="20">
        <f t="shared" si="5"/>
        <v>0</v>
      </c>
      <c r="K84" s="21"/>
    </row>
    <row r="85" spans="1:11" ht="15.6" customHeight="1">
      <c r="A85" s="3" t="s">
        <v>632</v>
      </c>
      <c r="B85" s="22" t="s">
        <v>363</v>
      </c>
      <c r="C85" s="16" t="s">
        <v>131</v>
      </c>
      <c r="D85" s="3" t="s">
        <v>27</v>
      </c>
      <c r="E85" s="3">
        <v>1</v>
      </c>
      <c r="F85" s="5"/>
      <c r="G85" s="20">
        <f t="shared" si="3"/>
        <v>0</v>
      </c>
      <c r="H85" s="3">
        <v>23</v>
      </c>
      <c r="I85" s="20">
        <f t="shared" si="4"/>
        <v>0</v>
      </c>
      <c r="J85" s="20">
        <f t="shared" si="5"/>
        <v>0</v>
      </c>
      <c r="K85" s="21"/>
    </row>
    <row r="86" spans="1:11" ht="15.6" customHeight="1">
      <c r="A86" s="3" t="s">
        <v>633</v>
      </c>
      <c r="B86" s="22" t="s">
        <v>364</v>
      </c>
      <c r="C86" s="16" t="s">
        <v>131</v>
      </c>
      <c r="D86" s="3" t="s">
        <v>27</v>
      </c>
      <c r="E86" s="3">
        <v>1</v>
      </c>
      <c r="F86" s="5"/>
      <c r="G86" s="20">
        <f t="shared" si="3"/>
        <v>0</v>
      </c>
      <c r="H86" s="3">
        <v>23</v>
      </c>
      <c r="I86" s="20">
        <f t="shared" si="4"/>
        <v>0</v>
      </c>
      <c r="J86" s="20">
        <f t="shared" si="5"/>
        <v>0</v>
      </c>
      <c r="K86" s="21"/>
    </row>
    <row r="87" spans="1:11" ht="15.6" customHeight="1">
      <c r="A87" s="3" t="s">
        <v>634</v>
      </c>
      <c r="B87" s="34" t="s">
        <v>365</v>
      </c>
      <c r="C87" s="16" t="s">
        <v>131</v>
      </c>
      <c r="D87" s="3" t="s">
        <v>27</v>
      </c>
      <c r="E87" s="24">
        <v>1</v>
      </c>
      <c r="F87" s="25"/>
      <c r="G87" s="20">
        <f t="shared" si="3"/>
        <v>0</v>
      </c>
      <c r="H87" s="3">
        <v>23</v>
      </c>
      <c r="I87" s="20">
        <f t="shared" si="4"/>
        <v>0</v>
      </c>
      <c r="J87" s="20">
        <f t="shared" si="5"/>
        <v>0</v>
      </c>
      <c r="K87" s="21"/>
    </row>
    <row r="88" spans="1:11" ht="15.6" customHeight="1">
      <c r="A88" s="3" t="s">
        <v>635</v>
      </c>
      <c r="B88" s="34" t="s">
        <v>366</v>
      </c>
      <c r="C88" s="16" t="s">
        <v>131</v>
      </c>
      <c r="D88" s="3" t="s">
        <v>27</v>
      </c>
      <c r="E88" s="24">
        <v>1</v>
      </c>
      <c r="F88" s="25"/>
      <c r="G88" s="20">
        <f t="shared" si="3"/>
        <v>0</v>
      </c>
      <c r="H88" s="3">
        <v>23</v>
      </c>
      <c r="I88" s="20">
        <f t="shared" si="4"/>
        <v>0</v>
      </c>
      <c r="J88" s="20">
        <f t="shared" si="5"/>
        <v>0</v>
      </c>
      <c r="K88" s="21"/>
    </row>
    <row r="89" spans="1:11" ht="15.6" customHeight="1">
      <c r="A89" s="3" t="s">
        <v>636</v>
      </c>
      <c r="B89" s="34" t="s">
        <v>367</v>
      </c>
      <c r="C89" s="16" t="s">
        <v>131</v>
      </c>
      <c r="D89" s="3" t="s">
        <v>27</v>
      </c>
      <c r="E89" s="24">
        <v>1</v>
      </c>
      <c r="F89" s="25"/>
      <c r="G89" s="20">
        <f t="shared" si="3"/>
        <v>0</v>
      </c>
      <c r="H89" s="3">
        <v>23</v>
      </c>
      <c r="I89" s="20">
        <f t="shared" si="4"/>
        <v>0</v>
      </c>
      <c r="J89" s="20">
        <f t="shared" si="5"/>
        <v>0</v>
      </c>
      <c r="K89" s="21"/>
    </row>
    <row r="90" spans="1:11" ht="15.6" customHeight="1">
      <c r="A90" s="3" t="s">
        <v>637</v>
      </c>
      <c r="B90" s="26" t="s">
        <v>368</v>
      </c>
      <c r="C90" s="16" t="s">
        <v>131</v>
      </c>
      <c r="D90" s="16" t="s">
        <v>27</v>
      </c>
      <c r="E90" s="2">
        <v>1</v>
      </c>
      <c r="F90" s="19"/>
      <c r="G90" s="20">
        <f t="shared" si="3"/>
        <v>0</v>
      </c>
      <c r="H90" s="3">
        <v>23</v>
      </c>
      <c r="I90" s="20">
        <f t="shared" si="4"/>
        <v>0</v>
      </c>
      <c r="J90" s="20">
        <f t="shared" si="5"/>
        <v>0</v>
      </c>
      <c r="K90" s="21"/>
    </row>
    <row r="91" spans="1:11" ht="58.9" customHeight="1">
      <c r="A91" s="3" t="s">
        <v>638</v>
      </c>
      <c r="B91" s="34" t="s">
        <v>369</v>
      </c>
      <c r="C91" s="16" t="s">
        <v>131</v>
      </c>
      <c r="D91" s="3" t="s">
        <v>27</v>
      </c>
      <c r="E91" s="24">
        <v>1</v>
      </c>
      <c r="F91" s="25"/>
      <c r="G91" s="20">
        <f t="shared" si="3"/>
        <v>0</v>
      </c>
      <c r="H91" s="3">
        <v>23</v>
      </c>
      <c r="I91" s="20">
        <f t="shared" si="4"/>
        <v>0</v>
      </c>
      <c r="J91" s="20">
        <f t="shared" si="5"/>
        <v>0</v>
      </c>
      <c r="K91" s="21"/>
    </row>
    <row r="92" spans="1:11" ht="23.45" customHeight="1">
      <c r="A92" s="3" t="s">
        <v>639</v>
      </c>
      <c r="B92" s="22" t="s">
        <v>370</v>
      </c>
      <c r="C92" s="16" t="s">
        <v>131</v>
      </c>
      <c r="D92" s="3" t="s">
        <v>16</v>
      </c>
      <c r="E92" s="3">
        <v>1</v>
      </c>
      <c r="F92" s="5"/>
      <c r="G92" s="20">
        <f t="shared" si="3"/>
        <v>0</v>
      </c>
      <c r="H92" s="3">
        <v>23</v>
      </c>
      <c r="I92" s="20">
        <f t="shared" si="4"/>
        <v>0</v>
      </c>
      <c r="J92" s="20">
        <f t="shared" si="5"/>
        <v>0</v>
      </c>
      <c r="K92" s="21"/>
    </row>
    <row r="93" spans="1:11" ht="23.45" customHeight="1">
      <c r="A93" s="3" t="s">
        <v>640</v>
      </c>
      <c r="B93" s="22" t="s">
        <v>425</v>
      </c>
      <c r="C93" s="16" t="s">
        <v>131</v>
      </c>
      <c r="D93" s="3" t="s">
        <v>16</v>
      </c>
      <c r="E93" s="3">
        <v>1</v>
      </c>
      <c r="F93" s="5"/>
      <c r="G93" s="20">
        <f t="shared" si="3"/>
        <v>0</v>
      </c>
      <c r="H93" s="3">
        <v>23</v>
      </c>
      <c r="I93" s="20">
        <f t="shared" si="4"/>
        <v>0</v>
      </c>
      <c r="J93" s="20">
        <f t="shared" si="5"/>
        <v>0</v>
      </c>
      <c r="K93" s="21"/>
    </row>
    <row r="94" spans="1:11" ht="15.6" customHeight="1">
      <c r="A94" s="3" t="s">
        <v>641</v>
      </c>
      <c r="B94" s="22" t="s">
        <v>400</v>
      </c>
      <c r="C94" s="16" t="s">
        <v>131</v>
      </c>
      <c r="D94" s="3" t="s">
        <v>16</v>
      </c>
      <c r="E94" s="3">
        <v>1</v>
      </c>
      <c r="F94" s="5"/>
      <c r="G94" s="20">
        <f t="shared" si="3"/>
        <v>0</v>
      </c>
      <c r="H94" s="3">
        <v>23</v>
      </c>
      <c r="I94" s="20">
        <f t="shared" si="4"/>
        <v>0</v>
      </c>
      <c r="J94" s="20">
        <f t="shared" si="5"/>
        <v>0</v>
      </c>
      <c r="K94" s="21"/>
    </row>
    <row r="95" spans="1:11" ht="15.6" customHeight="1">
      <c r="A95" s="3" t="s">
        <v>642</v>
      </c>
      <c r="B95" s="15" t="s">
        <v>552</v>
      </c>
      <c r="C95" s="16" t="s">
        <v>131</v>
      </c>
      <c r="D95" s="3" t="s">
        <v>27</v>
      </c>
      <c r="E95" s="24">
        <v>1</v>
      </c>
      <c r="F95" s="25"/>
      <c r="G95" s="20">
        <f t="shared" si="3"/>
        <v>0</v>
      </c>
      <c r="H95" s="3">
        <v>23</v>
      </c>
      <c r="I95" s="20">
        <f t="shared" si="4"/>
        <v>0</v>
      </c>
      <c r="J95" s="20">
        <f t="shared" si="5"/>
        <v>0</v>
      </c>
      <c r="K95" s="21"/>
    </row>
    <row r="96" spans="1:11" ht="15.6" customHeight="1">
      <c r="A96" s="3" t="s">
        <v>643</v>
      </c>
      <c r="B96" s="15" t="s">
        <v>550</v>
      </c>
      <c r="C96" s="16" t="s">
        <v>131</v>
      </c>
      <c r="D96" s="3" t="s">
        <v>27</v>
      </c>
      <c r="E96" s="24">
        <v>1</v>
      </c>
      <c r="F96" s="25"/>
      <c r="G96" s="20">
        <f t="shared" si="3"/>
        <v>0</v>
      </c>
      <c r="H96" s="3">
        <v>23</v>
      </c>
      <c r="I96" s="20">
        <f t="shared" si="4"/>
        <v>0</v>
      </c>
      <c r="J96" s="20">
        <f t="shared" si="5"/>
        <v>0</v>
      </c>
      <c r="K96" s="21"/>
    </row>
    <row r="97" spans="1:11" ht="15.6" customHeight="1">
      <c r="A97" s="3" t="s">
        <v>644</v>
      </c>
      <c r="B97" s="15" t="s">
        <v>551</v>
      </c>
      <c r="C97" s="16" t="s">
        <v>131</v>
      </c>
      <c r="D97" s="3" t="s">
        <v>27</v>
      </c>
      <c r="E97" s="24">
        <v>1</v>
      </c>
      <c r="F97" s="25"/>
      <c r="G97" s="20">
        <f t="shared" si="3"/>
        <v>0</v>
      </c>
      <c r="H97" s="3">
        <v>23</v>
      </c>
      <c r="I97" s="20">
        <f t="shared" si="4"/>
        <v>0</v>
      </c>
      <c r="J97" s="20">
        <f t="shared" si="5"/>
        <v>0</v>
      </c>
      <c r="K97" s="21"/>
    </row>
    <row r="98" spans="1:11" ht="26.45" customHeight="1">
      <c r="A98" s="3" t="s">
        <v>645</v>
      </c>
      <c r="B98" s="15" t="s">
        <v>555</v>
      </c>
      <c r="C98" s="16" t="s">
        <v>131</v>
      </c>
      <c r="D98" s="3" t="s">
        <v>27</v>
      </c>
      <c r="E98" s="24">
        <v>1</v>
      </c>
      <c r="F98" s="25"/>
      <c r="G98" s="20">
        <f t="shared" si="3"/>
        <v>0</v>
      </c>
      <c r="H98" s="3">
        <v>23</v>
      </c>
      <c r="I98" s="20">
        <f t="shared" si="4"/>
        <v>0</v>
      </c>
      <c r="J98" s="20">
        <f t="shared" si="5"/>
        <v>0</v>
      </c>
      <c r="K98" s="21"/>
    </row>
    <row r="99" spans="1:11" ht="28.9" customHeight="1">
      <c r="A99" s="3" t="s">
        <v>646</v>
      </c>
      <c r="B99" s="15" t="s">
        <v>553</v>
      </c>
      <c r="C99" s="16" t="s">
        <v>131</v>
      </c>
      <c r="D99" s="3" t="s">
        <v>27</v>
      </c>
      <c r="E99" s="18">
        <v>1</v>
      </c>
      <c r="F99" s="19"/>
      <c r="G99" s="20">
        <f t="shared" si="3"/>
        <v>0</v>
      </c>
      <c r="H99" s="3">
        <v>23</v>
      </c>
      <c r="I99" s="20">
        <f t="shared" si="4"/>
        <v>0</v>
      </c>
      <c r="J99" s="20">
        <f t="shared" si="5"/>
        <v>0</v>
      </c>
      <c r="K99" s="21"/>
    </row>
    <row r="100" spans="1:11" ht="38.45" customHeight="1">
      <c r="A100" s="3" t="s">
        <v>647</v>
      </c>
      <c r="B100" s="15" t="s">
        <v>554</v>
      </c>
      <c r="C100" s="16" t="s">
        <v>131</v>
      </c>
      <c r="D100" s="3" t="s">
        <v>27</v>
      </c>
      <c r="E100" s="24">
        <v>1</v>
      </c>
      <c r="F100" s="25"/>
      <c r="G100" s="20">
        <f t="shared" si="3"/>
        <v>0</v>
      </c>
      <c r="H100" s="3">
        <v>23</v>
      </c>
      <c r="I100" s="20">
        <f t="shared" si="4"/>
        <v>0</v>
      </c>
      <c r="J100" s="20">
        <f t="shared" si="5"/>
        <v>0</v>
      </c>
      <c r="K100" s="21"/>
    </row>
    <row r="101" spans="1:11" ht="100.15" customHeight="1">
      <c r="A101" s="3" t="s">
        <v>648</v>
      </c>
      <c r="B101" s="22" t="s">
        <v>327</v>
      </c>
      <c r="C101" s="16" t="s">
        <v>131</v>
      </c>
      <c r="D101" s="3" t="s">
        <v>33</v>
      </c>
      <c r="E101" s="3" t="s">
        <v>13</v>
      </c>
      <c r="F101" s="5"/>
      <c r="G101" s="20">
        <f t="shared" si="3"/>
        <v>0</v>
      </c>
      <c r="H101" s="3">
        <v>23</v>
      </c>
      <c r="I101" s="20">
        <f t="shared" si="4"/>
        <v>0</v>
      </c>
      <c r="J101" s="20">
        <f t="shared" si="5"/>
        <v>0</v>
      </c>
      <c r="K101" s="21"/>
    </row>
    <row r="102" spans="1:11" ht="100.9" customHeight="1">
      <c r="A102" s="3" t="s">
        <v>649</v>
      </c>
      <c r="B102" s="22" t="s">
        <v>401</v>
      </c>
      <c r="C102" s="2" t="s">
        <v>9</v>
      </c>
      <c r="D102" s="2" t="s">
        <v>27</v>
      </c>
      <c r="E102" s="2" t="s">
        <v>13</v>
      </c>
      <c r="F102" s="19"/>
      <c r="G102" s="20">
        <f t="shared" si="3"/>
        <v>0</v>
      </c>
      <c r="H102" s="3">
        <v>23</v>
      </c>
      <c r="I102" s="20">
        <f t="shared" si="4"/>
        <v>0</v>
      </c>
      <c r="J102" s="20">
        <f t="shared" si="5"/>
        <v>0</v>
      </c>
      <c r="K102" s="21"/>
    </row>
    <row r="103" spans="1:11" ht="57" customHeight="1">
      <c r="A103" s="3" t="s">
        <v>650</v>
      </c>
      <c r="B103" s="22" t="s">
        <v>407</v>
      </c>
      <c r="C103" s="3" t="s">
        <v>85</v>
      </c>
      <c r="D103" s="3" t="s">
        <v>33</v>
      </c>
      <c r="E103" s="3">
        <v>2</v>
      </c>
      <c r="F103" s="5"/>
      <c r="G103" s="20">
        <f t="shared" si="3"/>
        <v>0</v>
      </c>
      <c r="H103" s="3">
        <v>23</v>
      </c>
      <c r="I103" s="20">
        <f t="shared" si="4"/>
        <v>0</v>
      </c>
      <c r="J103" s="20">
        <f t="shared" si="5"/>
        <v>0</v>
      </c>
      <c r="K103" s="21"/>
    </row>
    <row r="104" spans="1:11" ht="25.9" customHeight="1">
      <c r="A104" s="3" t="s">
        <v>651</v>
      </c>
      <c r="B104" s="22" t="s">
        <v>210</v>
      </c>
      <c r="C104" s="16" t="s">
        <v>131</v>
      </c>
      <c r="D104" s="3" t="s">
        <v>35</v>
      </c>
      <c r="E104" s="3">
        <v>1</v>
      </c>
      <c r="F104" s="5"/>
      <c r="G104" s="20">
        <f t="shared" si="3"/>
        <v>0</v>
      </c>
      <c r="H104" s="3">
        <v>23</v>
      </c>
      <c r="I104" s="20">
        <f t="shared" si="4"/>
        <v>0</v>
      </c>
      <c r="J104" s="20">
        <f t="shared" si="5"/>
        <v>0</v>
      </c>
      <c r="K104" s="21"/>
    </row>
    <row r="105" spans="1:11" ht="36" customHeight="1">
      <c r="A105" s="3" t="s">
        <v>652</v>
      </c>
      <c r="B105" s="22" t="s">
        <v>402</v>
      </c>
      <c r="C105" s="16" t="s">
        <v>131</v>
      </c>
      <c r="D105" s="3" t="s">
        <v>35</v>
      </c>
      <c r="E105" s="3">
        <v>2</v>
      </c>
      <c r="F105" s="5"/>
      <c r="G105" s="20">
        <f t="shared" si="3"/>
        <v>0</v>
      </c>
      <c r="H105" s="3">
        <v>23</v>
      </c>
      <c r="I105" s="20">
        <f t="shared" si="4"/>
        <v>0</v>
      </c>
      <c r="J105" s="20">
        <f t="shared" si="5"/>
        <v>0</v>
      </c>
      <c r="K105" s="21"/>
    </row>
    <row r="106" spans="1:11" ht="19.15" customHeight="1">
      <c r="A106" s="3" t="s">
        <v>653</v>
      </c>
      <c r="B106" s="22" t="s">
        <v>403</v>
      </c>
      <c r="C106" s="3" t="s">
        <v>91</v>
      </c>
      <c r="D106" s="3" t="s">
        <v>27</v>
      </c>
      <c r="E106" s="3">
        <v>10</v>
      </c>
      <c r="F106" s="5"/>
      <c r="G106" s="20">
        <f t="shared" si="3"/>
        <v>0</v>
      </c>
      <c r="H106" s="3">
        <v>23</v>
      </c>
      <c r="I106" s="20">
        <f t="shared" si="4"/>
        <v>0</v>
      </c>
      <c r="J106" s="20">
        <f t="shared" si="5"/>
        <v>0</v>
      </c>
      <c r="K106" s="21"/>
    </row>
    <row r="107" spans="1:11" ht="26.45" customHeight="1">
      <c r="A107" s="3" t="s">
        <v>654</v>
      </c>
      <c r="B107" s="22" t="s">
        <v>404</v>
      </c>
      <c r="C107" s="3" t="s">
        <v>91</v>
      </c>
      <c r="D107" s="3" t="s">
        <v>16</v>
      </c>
      <c r="E107" s="3">
        <v>2</v>
      </c>
      <c r="F107" s="5"/>
      <c r="G107" s="20">
        <f t="shared" si="3"/>
        <v>0</v>
      </c>
      <c r="H107" s="3">
        <v>23</v>
      </c>
      <c r="I107" s="20">
        <f t="shared" si="4"/>
        <v>0</v>
      </c>
      <c r="J107" s="20">
        <f t="shared" si="5"/>
        <v>0</v>
      </c>
      <c r="K107" s="21"/>
    </row>
    <row r="108" spans="1:11" ht="15.6" customHeight="1">
      <c r="A108" s="3" t="s">
        <v>655</v>
      </c>
      <c r="B108" s="22" t="s">
        <v>405</v>
      </c>
      <c r="C108" s="3" t="s">
        <v>91</v>
      </c>
      <c r="D108" s="3" t="s">
        <v>27</v>
      </c>
      <c r="E108" s="3">
        <v>10</v>
      </c>
      <c r="F108" s="5"/>
      <c r="G108" s="20">
        <f t="shared" si="3"/>
        <v>0</v>
      </c>
      <c r="H108" s="3">
        <v>23</v>
      </c>
      <c r="I108" s="20">
        <f t="shared" si="4"/>
        <v>0</v>
      </c>
      <c r="J108" s="20">
        <f t="shared" si="5"/>
        <v>0</v>
      </c>
      <c r="K108" s="21"/>
    </row>
    <row r="109" spans="1:11" ht="15.6" customHeight="1">
      <c r="A109" s="3" t="s">
        <v>656</v>
      </c>
      <c r="B109" s="22" t="s">
        <v>150</v>
      </c>
      <c r="C109" s="3" t="s">
        <v>92</v>
      </c>
      <c r="D109" s="3" t="s">
        <v>27</v>
      </c>
      <c r="E109" s="3" t="s">
        <v>12</v>
      </c>
      <c r="F109" s="5"/>
      <c r="G109" s="20">
        <f t="shared" si="3"/>
        <v>0</v>
      </c>
      <c r="H109" s="3">
        <v>23</v>
      </c>
      <c r="I109" s="20">
        <f t="shared" si="4"/>
        <v>0</v>
      </c>
      <c r="J109" s="20">
        <f t="shared" si="5"/>
        <v>0</v>
      </c>
      <c r="K109" s="21"/>
    </row>
    <row r="110" spans="1:11" ht="30" customHeight="1">
      <c r="A110" s="3" t="s">
        <v>657</v>
      </c>
      <c r="B110" s="22" t="s">
        <v>276</v>
      </c>
      <c r="C110" s="3" t="s">
        <v>85</v>
      </c>
      <c r="D110" s="3" t="s">
        <v>27</v>
      </c>
      <c r="E110" s="3">
        <v>10</v>
      </c>
      <c r="F110" s="5"/>
      <c r="G110" s="20">
        <f t="shared" si="3"/>
        <v>0</v>
      </c>
      <c r="H110" s="3">
        <v>23</v>
      </c>
      <c r="I110" s="20">
        <f t="shared" si="4"/>
        <v>0</v>
      </c>
      <c r="J110" s="20">
        <f t="shared" si="5"/>
        <v>0</v>
      </c>
      <c r="K110" s="21"/>
    </row>
    <row r="111" spans="1:11" ht="100.9" customHeight="1">
      <c r="A111" s="3" t="s">
        <v>658</v>
      </c>
      <c r="B111" s="35" t="s">
        <v>408</v>
      </c>
      <c r="C111" s="3" t="s">
        <v>85</v>
      </c>
      <c r="D111" s="3" t="s">
        <v>33</v>
      </c>
      <c r="E111" s="3">
        <v>5</v>
      </c>
      <c r="F111" s="5"/>
      <c r="G111" s="20">
        <f t="shared" si="3"/>
        <v>0</v>
      </c>
      <c r="H111" s="3">
        <v>23</v>
      </c>
      <c r="I111" s="20">
        <f t="shared" si="4"/>
        <v>0</v>
      </c>
      <c r="J111" s="20">
        <f t="shared" si="5"/>
        <v>0</v>
      </c>
      <c r="K111" s="21"/>
    </row>
    <row r="112" spans="1:11" ht="99" customHeight="1">
      <c r="A112" s="3" t="s">
        <v>659</v>
      </c>
      <c r="B112" s="22" t="s">
        <v>410</v>
      </c>
      <c r="C112" s="3" t="s">
        <v>89</v>
      </c>
      <c r="D112" s="3" t="s">
        <v>33</v>
      </c>
      <c r="E112" s="3" t="s">
        <v>13</v>
      </c>
      <c r="F112" s="5"/>
      <c r="G112" s="20">
        <f t="shared" si="3"/>
        <v>0</v>
      </c>
      <c r="H112" s="3">
        <v>23</v>
      </c>
      <c r="I112" s="20">
        <f t="shared" si="4"/>
        <v>0</v>
      </c>
      <c r="J112" s="20">
        <f t="shared" si="5"/>
        <v>0</v>
      </c>
      <c r="K112" s="21"/>
    </row>
    <row r="113" spans="1:11" ht="33.75">
      <c r="A113" s="3" t="s">
        <v>660</v>
      </c>
      <c r="B113" s="22" t="s">
        <v>277</v>
      </c>
      <c r="C113" s="3" t="s">
        <v>89</v>
      </c>
      <c r="D113" s="3" t="s">
        <v>33</v>
      </c>
      <c r="E113" s="3" t="s">
        <v>13</v>
      </c>
      <c r="F113" s="5"/>
      <c r="G113" s="20">
        <f t="shared" si="3"/>
        <v>0</v>
      </c>
      <c r="H113" s="3">
        <v>23</v>
      </c>
      <c r="I113" s="20">
        <f t="shared" si="4"/>
        <v>0</v>
      </c>
      <c r="J113" s="20">
        <f t="shared" si="5"/>
        <v>0</v>
      </c>
      <c r="K113" s="21"/>
    </row>
    <row r="114" spans="1:11" ht="39.6" customHeight="1">
      <c r="A114" s="3" t="s">
        <v>661</v>
      </c>
      <c r="B114" s="22" t="s">
        <v>409</v>
      </c>
      <c r="C114" s="3" t="s">
        <v>89</v>
      </c>
      <c r="D114" s="3" t="s">
        <v>33</v>
      </c>
      <c r="E114" s="3" t="s">
        <v>13</v>
      </c>
      <c r="F114" s="5"/>
      <c r="G114" s="20">
        <f t="shared" si="3"/>
        <v>0</v>
      </c>
      <c r="H114" s="3">
        <v>23</v>
      </c>
      <c r="I114" s="20">
        <f t="shared" si="4"/>
        <v>0</v>
      </c>
      <c r="J114" s="20">
        <f t="shared" si="5"/>
        <v>0</v>
      </c>
      <c r="K114" s="21"/>
    </row>
    <row r="115" spans="1:11" ht="31.15" customHeight="1">
      <c r="A115" s="3" t="s">
        <v>662</v>
      </c>
      <c r="B115" s="26" t="s">
        <v>278</v>
      </c>
      <c r="C115" s="3" t="s">
        <v>93</v>
      </c>
      <c r="D115" s="16" t="s">
        <v>27</v>
      </c>
      <c r="E115" s="16">
        <v>1</v>
      </c>
      <c r="F115" s="27"/>
      <c r="G115" s="20">
        <f t="shared" si="3"/>
        <v>0</v>
      </c>
      <c r="H115" s="3">
        <v>23</v>
      </c>
      <c r="I115" s="20">
        <f t="shared" si="4"/>
        <v>0</v>
      </c>
      <c r="J115" s="20">
        <f t="shared" si="5"/>
        <v>0</v>
      </c>
      <c r="K115" s="21"/>
    </row>
    <row r="116" spans="1:11" ht="29.45" customHeight="1">
      <c r="A116" s="3" t="s">
        <v>663</v>
      </c>
      <c r="B116" s="26" t="s">
        <v>261</v>
      </c>
      <c r="C116" s="3" t="s">
        <v>93</v>
      </c>
      <c r="D116" s="16" t="s">
        <v>27</v>
      </c>
      <c r="E116" s="16">
        <v>1</v>
      </c>
      <c r="F116" s="27"/>
      <c r="G116" s="20">
        <f t="shared" si="3"/>
        <v>0</v>
      </c>
      <c r="H116" s="3">
        <v>23</v>
      </c>
      <c r="I116" s="20">
        <f t="shared" si="4"/>
        <v>0</v>
      </c>
      <c r="J116" s="20">
        <f t="shared" si="5"/>
        <v>0</v>
      </c>
      <c r="K116" s="21"/>
    </row>
    <row r="117" spans="1:11" ht="27.6" customHeight="1">
      <c r="A117" s="3" t="s">
        <v>664</v>
      </c>
      <c r="B117" s="26" t="s">
        <v>259</v>
      </c>
      <c r="C117" s="3" t="s">
        <v>93</v>
      </c>
      <c r="D117" s="16" t="s">
        <v>27</v>
      </c>
      <c r="E117" s="16">
        <v>1</v>
      </c>
      <c r="F117" s="27"/>
      <c r="G117" s="20">
        <f t="shared" si="3"/>
        <v>0</v>
      </c>
      <c r="H117" s="3">
        <v>23</v>
      </c>
      <c r="I117" s="20">
        <f t="shared" si="4"/>
        <v>0</v>
      </c>
      <c r="J117" s="20">
        <f t="shared" si="5"/>
        <v>0</v>
      </c>
      <c r="K117" s="21"/>
    </row>
    <row r="118" spans="1:11" ht="28.9" customHeight="1">
      <c r="A118" s="3" t="s">
        <v>665</v>
      </c>
      <c r="B118" s="26" t="s">
        <v>258</v>
      </c>
      <c r="C118" s="3" t="s">
        <v>93</v>
      </c>
      <c r="D118" s="16" t="s">
        <v>27</v>
      </c>
      <c r="E118" s="16">
        <v>1</v>
      </c>
      <c r="F118" s="27"/>
      <c r="G118" s="20">
        <f t="shared" si="3"/>
        <v>0</v>
      </c>
      <c r="H118" s="3">
        <v>23</v>
      </c>
      <c r="I118" s="20">
        <f t="shared" si="4"/>
        <v>0</v>
      </c>
      <c r="J118" s="20">
        <f t="shared" si="5"/>
        <v>0</v>
      </c>
      <c r="K118" s="21"/>
    </row>
    <row r="119" spans="1:11" ht="29.45" customHeight="1">
      <c r="A119" s="3" t="s">
        <v>666</v>
      </c>
      <c r="B119" s="26" t="s">
        <v>260</v>
      </c>
      <c r="C119" s="3" t="s">
        <v>93</v>
      </c>
      <c r="D119" s="16" t="s">
        <v>27</v>
      </c>
      <c r="E119" s="16">
        <v>1</v>
      </c>
      <c r="F119" s="27"/>
      <c r="G119" s="20">
        <f t="shared" si="3"/>
        <v>0</v>
      </c>
      <c r="H119" s="3">
        <v>23</v>
      </c>
      <c r="I119" s="20">
        <f t="shared" si="4"/>
        <v>0</v>
      </c>
      <c r="J119" s="20">
        <f t="shared" si="5"/>
        <v>0</v>
      </c>
      <c r="K119" s="21"/>
    </row>
    <row r="120" spans="1:11" ht="28.9" customHeight="1">
      <c r="A120" s="3" t="s">
        <v>667</v>
      </c>
      <c r="B120" s="22" t="s">
        <v>175</v>
      </c>
      <c r="C120" s="3" t="s">
        <v>93</v>
      </c>
      <c r="D120" s="3" t="s">
        <v>27</v>
      </c>
      <c r="E120" s="3">
        <v>20</v>
      </c>
      <c r="F120" s="5"/>
      <c r="G120" s="20">
        <f t="shared" si="3"/>
        <v>0</v>
      </c>
      <c r="H120" s="3">
        <v>23</v>
      </c>
      <c r="I120" s="20">
        <f t="shared" si="4"/>
        <v>0</v>
      </c>
      <c r="J120" s="20">
        <f t="shared" si="5"/>
        <v>0</v>
      </c>
      <c r="K120" s="21"/>
    </row>
    <row r="121" spans="1:11" ht="31.15" customHeight="1">
      <c r="A121" s="3" t="s">
        <v>668</v>
      </c>
      <c r="B121" s="22" t="s">
        <v>413</v>
      </c>
      <c r="C121" s="3" t="s">
        <v>93</v>
      </c>
      <c r="D121" s="3" t="s">
        <v>35</v>
      </c>
      <c r="E121" s="3">
        <v>1</v>
      </c>
      <c r="F121" s="5"/>
      <c r="G121" s="20">
        <f t="shared" si="3"/>
        <v>0</v>
      </c>
      <c r="H121" s="3">
        <v>23</v>
      </c>
      <c r="I121" s="20">
        <f t="shared" si="4"/>
        <v>0</v>
      </c>
      <c r="J121" s="20">
        <f t="shared" si="5"/>
        <v>0</v>
      </c>
      <c r="K121" s="21"/>
    </row>
    <row r="122" spans="1:11" ht="57.6" customHeight="1">
      <c r="A122" s="3" t="s">
        <v>669</v>
      </c>
      <c r="B122" s="22" t="s">
        <v>406</v>
      </c>
      <c r="C122" s="3" t="s">
        <v>6</v>
      </c>
      <c r="D122" s="3" t="s">
        <v>33</v>
      </c>
      <c r="E122" s="3" t="s">
        <v>32</v>
      </c>
      <c r="F122" s="5"/>
      <c r="G122" s="20">
        <f t="shared" si="3"/>
        <v>0</v>
      </c>
      <c r="H122" s="3">
        <v>23</v>
      </c>
      <c r="I122" s="20">
        <f t="shared" si="4"/>
        <v>0</v>
      </c>
      <c r="J122" s="20">
        <f t="shared" si="5"/>
        <v>0</v>
      </c>
      <c r="K122" s="21"/>
    </row>
    <row r="123" spans="1:11" ht="15.6" customHeight="1">
      <c r="A123" s="3" t="s">
        <v>670</v>
      </c>
      <c r="B123" s="23" t="s">
        <v>139</v>
      </c>
      <c r="C123" s="3" t="s">
        <v>93</v>
      </c>
      <c r="D123" s="3" t="s">
        <v>27</v>
      </c>
      <c r="E123" s="3">
        <v>10</v>
      </c>
      <c r="F123" s="5"/>
      <c r="G123" s="20">
        <f t="shared" si="3"/>
        <v>0</v>
      </c>
      <c r="H123" s="3">
        <v>23</v>
      </c>
      <c r="I123" s="20">
        <f t="shared" si="4"/>
        <v>0</v>
      </c>
      <c r="J123" s="20">
        <f t="shared" si="5"/>
        <v>0</v>
      </c>
      <c r="K123" s="21"/>
    </row>
    <row r="124" spans="1:11" ht="15.6" customHeight="1">
      <c r="A124" s="3" t="s">
        <v>671</v>
      </c>
      <c r="B124" s="23" t="s">
        <v>140</v>
      </c>
      <c r="C124" s="3" t="s">
        <v>93</v>
      </c>
      <c r="D124" s="3" t="s">
        <v>27</v>
      </c>
      <c r="E124" s="3">
        <v>10</v>
      </c>
      <c r="F124" s="5"/>
      <c r="G124" s="20">
        <f t="shared" si="3"/>
        <v>0</v>
      </c>
      <c r="H124" s="3">
        <v>23</v>
      </c>
      <c r="I124" s="20">
        <f t="shared" si="4"/>
        <v>0</v>
      </c>
      <c r="J124" s="20">
        <f t="shared" si="5"/>
        <v>0</v>
      </c>
      <c r="K124" s="21"/>
    </row>
    <row r="125" spans="1:11" ht="15.6" customHeight="1">
      <c r="A125" s="3" t="s">
        <v>672</v>
      </c>
      <c r="B125" s="23" t="s">
        <v>141</v>
      </c>
      <c r="C125" s="3" t="s">
        <v>93</v>
      </c>
      <c r="D125" s="3" t="s">
        <v>27</v>
      </c>
      <c r="E125" s="3">
        <v>10</v>
      </c>
      <c r="F125" s="5"/>
      <c r="G125" s="20">
        <f t="shared" si="3"/>
        <v>0</v>
      </c>
      <c r="H125" s="3">
        <v>23</v>
      </c>
      <c r="I125" s="20">
        <f t="shared" si="4"/>
        <v>0</v>
      </c>
      <c r="J125" s="20">
        <f t="shared" si="5"/>
        <v>0</v>
      </c>
      <c r="K125" s="21"/>
    </row>
    <row r="126" spans="1:11" ht="15.6" customHeight="1">
      <c r="A126" s="3" t="s">
        <v>673</v>
      </c>
      <c r="B126" s="23" t="s">
        <v>142</v>
      </c>
      <c r="C126" s="3" t="s">
        <v>93</v>
      </c>
      <c r="D126" s="3" t="s">
        <v>27</v>
      </c>
      <c r="E126" s="3">
        <v>10</v>
      </c>
      <c r="F126" s="5"/>
      <c r="G126" s="20">
        <f t="shared" si="3"/>
        <v>0</v>
      </c>
      <c r="H126" s="3">
        <v>23</v>
      </c>
      <c r="I126" s="20">
        <f t="shared" si="4"/>
        <v>0</v>
      </c>
      <c r="J126" s="20">
        <f t="shared" si="5"/>
        <v>0</v>
      </c>
      <c r="K126" s="21"/>
    </row>
    <row r="127" spans="1:11" ht="15.6" customHeight="1">
      <c r="A127" s="3" t="s">
        <v>674</v>
      </c>
      <c r="B127" s="23" t="s">
        <v>57</v>
      </c>
      <c r="C127" s="21" t="s">
        <v>94</v>
      </c>
      <c r="D127" s="3" t="s">
        <v>27</v>
      </c>
      <c r="E127" s="18">
        <v>5</v>
      </c>
      <c r="F127" s="19"/>
      <c r="G127" s="20">
        <f t="shared" si="3"/>
        <v>0</v>
      </c>
      <c r="H127" s="3">
        <v>23</v>
      </c>
      <c r="I127" s="20">
        <f t="shared" si="4"/>
        <v>0</v>
      </c>
      <c r="J127" s="20">
        <f t="shared" si="5"/>
        <v>0</v>
      </c>
      <c r="K127" s="21"/>
    </row>
    <row r="128" spans="1:11" ht="62.45" customHeight="1">
      <c r="A128" s="3" t="s">
        <v>675</v>
      </c>
      <c r="B128" s="22" t="s">
        <v>525</v>
      </c>
      <c r="C128" s="2" t="s">
        <v>467</v>
      </c>
      <c r="D128" s="2" t="s">
        <v>27</v>
      </c>
      <c r="E128" s="2" t="s">
        <v>13</v>
      </c>
      <c r="F128" s="19"/>
      <c r="G128" s="20">
        <f t="shared" si="3"/>
        <v>0</v>
      </c>
      <c r="H128" s="2">
        <v>23</v>
      </c>
      <c r="I128" s="20">
        <f t="shared" si="4"/>
        <v>0</v>
      </c>
      <c r="J128" s="20">
        <f t="shared" si="5"/>
        <v>0</v>
      </c>
      <c r="K128" s="21"/>
    </row>
    <row r="129" spans="1:11" ht="19.9" customHeight="1">
      <c r="A129" s="3" t="s">
        <v>676</v>
      </c>
      <c r="B129" s="22" t="s">
        <v>412</v>
      </c>
      <c r="C129" s="3" t="s">
        <v>95</v>
      </c>
      <c r="D129" s="3" t="s">
        <v>27</v>
      </c>
      <c r="E129" s="3">
        <v>2</v>
      </c>
      <c r="F129" s="5"/>
      <c r="G129" s="20">
        <f t="shared" si="3"/>
        <v>0</v>
      </c>
      <c r="H129" s="3">
        <v>23</v>
      </c>
      <c r="I129" s="20">
        <f t="shared" si="4"/>
        <v>0</v>
      </c>
      <c r="J129" s="20">
        <f t="shared" si="5"/>
        <v>0</v>
      </c>
      <c r="K129" s="21"/>
    </row>
    <row r="130" spans="1:11" ht="48" customHeight="1">
      <c r="A130" s="3" t="s">
        <v>677</v>
      </c>
      <c r="B130" s="26" t="s">
        <v>335</v>
      </c>
      <c r="C130" s="16" t="s">
        <v>85</v>
      </c>
      <c r="D130" s="16" t="s">
        <v>27</v>
      </c>
      <c r="E130" s="2">
        <v>1</v>
      </c>
      <c r="F130" s="19"/>
      <c r="G130" s="20">
        <f t="shared" si="3"/>
        <v>0</v>
      </c>
      <c r="H130" s="3">
        <v>23</v>
      </c>
      <c r="I130" s="20">
        <f t="shared" si="4"/>
        <v>0</v>
      </c>
      <c r="J130" s="20">
        <f t="shared" si="5"/>
        <v>0</v>
      </c>
      <c r="K130" s="21"/>
    </row>
    <row r="131" spans="1:11" ht="16.15" customHeight="1">
      <c r="A131" s="3" t="s">
        <v>678</v>
      </c>
      <c r="B131" s="36" t="s">
        <v>411</v>
      </c>
      <c r="C131" s="16" t="s">
        <v>89</v>
      </c>
      <c r="D131" s="16" t="s">
        <v>27</v>
      </c>
      <c r="E131" s="16">
        <v>1</v>
      </c>
      <c r="F131" s="27"/>
      <c r="G131" s="20">
        <f aca="true" t="shared" si="6" ref="G131:G194">E131*F131</f>
        <v>0</v>
      </c>
      <c r="H131" s="3">
        <v>23</v>
      </c>
      <c r="I131" s="20">
        <f aca="true" t="shared" si="7" ref="I131:I194">G131*H131%</f>
        <v>0</v>
      </c>
      <c r="J131" s="20">
        <f aca="true" t="shared" si="8" ref="J131:J194">G131+I131</f>
        <v>0</v>
      </c>
      <c r="K131" s="21"/>
    </row>
    <row r="132" spans="1:11" ht="16.15" customHeight="1">
      <c r="A132" s="3" t="s">
        <v>679</v>
      </c>
      <c r="B132" s="22" t="s">
        <v>52</v>
      </c>
      <c r="C132" s="3" t="s">
        <v>89</v>
      </c>
      <c r="D132" s="3" t="s">
        <v>27</v>
      </c>
      <c r="E132" s="3" t="s">
        <v>13</v>
      </c>
      <c r="F132" s="5"/>
      <c r="G132" s="20">
        <f t="shared" si="6"/>
        <v>0</v>
      </c>
      <c r="H132" s="3">
        <v>23</v>
      </c>
      <c r="I132" s="20">
        <f t="shared" si="7"/>
        <v>0</v>
      </c>
      <c r="J132" s="20">
        <f t="shared" si="8"/>
        <v>0</v>
      </c>
      <c r="K132" s="21"/>
    </row>
    <row r="133" spans="1:11" ht="16.15" customHeight="1">
      <c r="A133" s="3" t="s">
        <v>680</v>
      </c>
      <c r="B133" s="22" t="s">
        <v>41</v>
      </c>
      <c r="C133" s="3" t="s">
        <v>89</v>
      </c>
      <c r="D133" s="3" t="s">
        <v>27</v>
      </c>
      <c r="E133" s="3">
        <v>1</v>
      </c>
      <c r="F133" s="5"/>
      <c r="G133" s="20">
        <f t="shared" si="6"/>
        <v>0</v>
      </c>
      <c r="H133" s="3">
        <v>23</v>
      </c>
      <c r="I133" s="20">
        <f t="shared" si="7"/>
        <v>0</v>
      </c>
      <c r="J133" s="20">
        <f t="shared" si="8"/>
        <v>0</v>
      </c>
      <c r="K133" s="21"/>
    </row>
    <row r="134" spans="1:11" ht="16.15" customHeight="1">
      <c r="A134" s="3" t="s">
        <v>681</v>
      </c>
      <c r="B134" s="15" t="s">
        <v>334</v>
      </c>
      <c r="C134" s="21" t="s">
        <v>89</v>
      </c>
      <c r="D134" s="3" t="s">
        <v>27</v>
      </c>
      <c r="E134" s="24">
        <v>2</v>
      </c>
      <c r="F134" s="25"/>
      <c r="G134" s="20">
        <f t="shared" si="6"/>
        <v>0</v>
      </c>
      <c r="H134" s="3">
        <v>23</v>
      </c>
      <c r="I134" s="20">
        <f t="shared" si="7"/>
        <v>0</v>
      </c>
      <c r="J134" s="20">
        <f t="shared" si="8"/>
        <v>0</v>
      </c>
      <c r="K134" s="21"/>
    </row>
    <row r="135" spans="1:11" ht="49.9" customHeight="1">
      <c r="A135" s="3" t="s">
        <v>682</v>
      </c>
      <c r="B135" s="22" t="s">
        <v>279</v>
      </c>
      <c r="C135" s="3" t="s">
        <v>89</v>
      </c>
      <c r="D135" s="3" t="s">
        <v>16</v>
      </c>
      <c r="E135" s="3">
        <v>10</v>
      </c>
      <c r="F135" s="5"/>
      <c r="G135" s="20">
        <f t="shared" si="6"/>
        <v>0</v>
      </c>
      <c r="H135" s="3">
        <v>23</v>
      </c>
      <c r="I135" s="20">
        <f t="shared" si="7"/>
        <v>0</v>
      </c>
      <c r="J135" s="20">
        <f t="shared" si="8"/>
        <v>0</v>
      </c>
      <c r="K135" s="21"/>
    </row>
    <row r="136" spans="1:11" ht="33.75">
      <c r="A136" s="3" t="s">
        <v>683</v>
      </c>
      <c r="B136" s="22" t="s">
        <v>280</v>
      </c>
      <c r="C136" s="3" t="s">
        <v>89</v>
      </c>
      <c r="D136" s="3" t="s">
        <v>27</v>
      </c>
      <c r="E136" s="3">
        <v>10</v>
      </c>
      <c r="F136" s="5"/>
      <c r="G136" s="20">
        <f t="shared" si="6"/>
        <v>0</v>
      </c>
      <c r="H136" s="3">
        <v>23</v>
      </c>
      <c r="I136" s="20">
        <f t="shared" si="7"/>
        <v>0</v>
      </c>
      <c r="J136" s="20">
        <f t="shared" si="8"/>
        <v>0</v>
      </c>
      <c r="K136" s="21"/>
    </row>
    <row r="137" spans="1:11" ht="28.15" customHeight="1">
      <c r="A137" s="3" t="s">
        <v>684</v>
      </c>
      <c r="B137" s="22" t="s">
        <v>414</v>
      </c>
      <c r="C137" s="3" t="s">
        <v>89</v>
      </c>
      <c r="D137" s="3" t="s">
        <v>27</v>
      </c>
      <c r="E137" s="3">
        <v>10</v>
      </c>
      <c r="F137" s="5"/>
      <c r="G137" s="20">
        <f t="shared" si="6"/>
        <v>0</v>
      </c>
      <c r="H137" s="3">
        <v>23</v>
      </c>
      <c r="I137" s="20">
        <f t="shared" si="7"/>
        <v>0</v>
      </c>
      <c r="J137" s="20">
        <f t="shared" si="8"/>
        <v>0</v>
      </c>
      <c r="K137" s="21"/>
    </row>
    <row r="138" spans="1:11" ht="52.15" customHeight="1">
      <c r="A138" s="3" t="s">
        <v>685</v>
      </c>
      <c r="B138" s="22" t="s">
        <v>415</v>
      </c>
      <c r="C138" s="3" t="s">
        <v>89</v>
      </c>
      <c r="D138" s="3" t="s">
        <v>16</v>
      </c>
      <c r="E138" s="3">
        <v>30</v>
      </c>
      <c r="F138" s="5"/>
      <c r="G138" s="20">
        <f t="shared" si="6"/>
        <v>0</v>
      </c>
      <c r="H138" s="3">
        <v>23</v>
      </c>
      <c r="I138" s="20">
        <f t="shared" si="7"/>
        <v>0</v>
      </c>
      <c r="J138" s="20">
        <f t="shared" si="8"/>
        <v>0</v>
      </c>
      <c r="K138" s="21"/>
    </row>
    <row r="139" spans="1:11" ht="54" customHeight="1">
      <c r="A139" s="3" t="s">
        <v>686</v>
      </c>
      <c r="B139" s="22" t="s">
        <v>426</v>
      </c>
      <c r="C139" s="3" t="s">
        <v>89</v>
      </c>
      <c r="D139" s="3" t="s">
        <v>16</v>
      </c>
      <c r="E139" s="3">
        <v>10</v>
      </c>
      <c r="F139" s="5"/>
      <c r="G139" s="20">
        <f t="shared" si="6"/>
        <v>0</v>
      </c>
      <c r="H139" s="3">
        <v>23</v>
      </c>
      <c r="I139" s="20">
        <f t="shared" si="7"/>
        <v>0</v>
      </c>
      <c r="J139" s="20">
        <f t="shared" si="8"/>
        <v>0</v>
      </c>
      <c r="K139" s="21"/>
    </row>
    <row r="140" spans="1:11" ht="25.15" customHeight="1">
      <c r="A140" s="3" t="s">
        <v>687</v>
      </c>
      <c r="B140" s="22" t="s">
        <v>281</v>
      </c>
      <c r="C140" s="3" t="s">
        <v>89</v>
      </c>
      <c r="D140" s="3" t="s">
        <v>27</v>
      </c>
      <c r="E140" s="3">
        <v>20</v>
      </c>
      <c r="F140" s="5"/>
      <c r="G140" s="20">
        <f t="shared" si="6"/>
        <v>0</v>
      </c>
      <c r="H140" s="3">
        <v>23</v>
      </c>
      <c r="I140" s="20">
        <f t="shared" si="7"/>
        <v>0</v>
      </c>
      <c r="J140" s="20">
        <f t="shared" si="8"/>
        <v>0</v>
      </c>
      <c r="K140" s="21"/>
    </row>
    <row r="141" spans="1:11" ht="25.15" customHeight="1">
      <c r="A141" s="3" t="s">
        <v>688</v>
      </c>
      <c r="B141" s="26" t="s">
        <v>371</v>
      </c>
      <c r="C141" s="16" t="s">
        <v>85</v>
      </c>
      <c r="D141" s="16" t="s">
        <v>27</v>
      </c>
      <c r="E141" s="16">
        <v>1</v>
      </c>
      <c r="F141" s="27"/>
      <c r="G141" s="20">
        <f t="shared" si="6"/>
        <v>0</v>
      </c>
      <c r="H141" s="3">
        <v>23</v>
      </c>
      <c r="I141" s="20">
        <f t="shared" si="7"/>
        <v>0</v>
      </c>
      <c r="J141" s="20">
        <f t="shared" si="8"/>
        <v>0</v>
      </c>
      <c r="K141" s="21"/>
    </row>
    <row r="142" spans="1:11" ht="25.15" customHeight="1">
      <c r="A142" s="3" t="s">
        <v>689</v>
      </c>
      <c r="B142" s="26" t="s">
        <v>371</v>
      </c>
      <c r="C142" s="16" t="s">
        <v>85</v>
      </c>
      <c r="D142" s="16" t="s">
        <v>27</v>
      </c>
      <c r="E142" s="16">
        <v>1</v>
      </c>
      <c r="F142" s="27"/>
      <c r="G142" s="20">
        <f t="shared" si="6"/>
        <v>0</v>
      </c>
      <c r="H142" s="3">
        <v>23</v>
      </c>
      <c r="I142" s="20">
        <f t="shared" si="7"/>
        <v>0</v>
      </c>
      <c r="J142" s="20">
        <f t="shared" si="8"/>
        <v>0</v>
      </c>
      <c r="K142" s="21"/>
    </row>
    <row r="143" spans="1:11" ht="25.15" customHeight="1">
      <c r="A143" s="3" t="s">
        <v>690</v>
      </c>
      <c r="B143" s="22" t="s">
        <v>211</v>
      </c>
      <c r="C143" s="3" t="s">
        <v>89</v>
      </c>
      <c r="D143" s="3" t="s">
        <v>27</v>
      </c>
      <c r="E143" s="3">
        <v>10</v>
      </c>
      <c r="F143" s="5"/>
      <c r="G143" s="20">
        <f t="shared" si="6"/>
        <v>0</v>
      </c>
      <c r="H143" s="3">
        <v>23</v>
      </c>
      <c r="I143" s="20">
        <f t="shared" si="7"/>
        <v>0</v>
      </c>
      <c r="J143" s="20">
        <f t="shared" si="8"/>
        <v>0</v>
      </c>
      <c r="K143" s="21"/>
    </row>
    <row r="144" spans="1:11" ht="16.9" customHeight="1">
      <c r="A144" s="3" t="s">
        <v>691</v>
      </c>
      <c r="B144" s="23" t="s">
        <v>427</v>
      </c>
      <c r="C144" s="21" t="s">
        <v>89</v>
      </c>
      <c r="D144" s="3" t="s">
        <v>27</v>
      </c>
      <c r="E144" s="18">
        <v>5</v>
      </c>
      <c r="F144" s="19"/>
      <c r="G144" s="20">
        <f t="shared" si="6"/>
        <v>0</v>
      </c>
      <c r="H144" s="3">
        <v>23</v>
      </c>
      <c r="I144" s="20">
        <f t="shared" si="7"/>
        <v>0</v>
      </c>
      <c r="J144" s="20">
        <f t="shared" si="8"/>
        <v>0</v>
      </c>
      <c r="K144" s="21"/>
    </row>
    <row r="145" spans="1:11" ht="16.9" customHeight="1">
      <c r="A145" s="3" t="s">
        <v>692</v>
      </c>
      <c r="B145" s="22" t="s">
        <v>428</v>
      </c>
      <c r="C145" s="3" t="s">
        <v>89</v>
      </c>
      <c r="D145" s="3" t="s">
        <v>27</v>
      </c>
      <c r="E145" s="3">
        <v>5</v>
      </c>
      <c r="F145" s="5"/>
      <c r="G145" s="20">
        <f t="shared" si="6"/>
        <v>0</v>
      </c>
      <c r="H145" s="3">
        <v>23</v>
      </c>
      <c r="I145" s="20">
        <f t="shared" si="7"/>
        <v>0</v>
      </c>
      <c r="J145" s="20">
        <f t="shared" si="8"/>
        <v>0</v>
      </c>
      <c r="K145" s="21"/>
    </row>
    <row r="146" spans="1:11" ht="16.9" customHeight="1">
      <c r="A146" s="3" t="s">
        <v>693</v>
      </c>
      <c r="B146" s="22" t="s">
        <v>429</v>
      </c>
      <c r="C146" s="3" t="s">
        <v>89</v>
      </c>
      <c r="D146" s="3" t="s">
        <v>27</v>
      </c>
      <c r="E146" s="3">
        <v>5</v>
      </c>
      <c r="F146" s="5"/>
      <c r="G146" s="20">
        <f t="shared" si="6"/>
        <v>0</v>
      </c>
      <c r="H146" s="3">
        <v>23</v>
      </c>
      <c r="I146" s="20">
        <f t="shared" si="7"/>
        <v>0</v>
      </c>
      <c r="J146" s="20">
        <f t="shared" si="8"/>
        <v>0</v>
      </c>
      <c r="K146" s="21"/>
    </row>
    <row r="147" spans="1:11" ht="16.9" customHeight="1">
      <c r="A147" s="3" t="s">
        <v>694</v>
      </c>
      <c r="B147" s="22" t="s">
        <v>282</v>
      </c>
      <c r="C147" s="3" t="s">
        <v>89</v>
      </c>
      <c r="D147" s="3" t="s">
        <v>27</v>
      </c>
      <c r="E147" s="3" t="s">
        <v>15</v>
      </c>
      <c r="F147" s="5"/>
      <c r="G147" s="20">
        <f t="shared" si="6"/>
        <v>0</v>
      </c>
      <c r="H147" s="3">
        <v>23</v>
      </c>
      <c r="I147" s="20">
        <f t="shared" si="7"/>
        <v>0</v>
      </c>
      <c r="J147" s="20">
        <f t="shared" si="8"/>
        <v>0</v>
      </c>
      <c r="K147" s="21"/>
    </row>
    <row r="148" spans="1:11" ht="16.9" customHeight="1">
      <c r="A148" s="3" t="s">
        <v>695</v>
      </c>
      <c r="B148" s="22" t="s">
        <v>465</v>
      </c>
      <c r="C148" s="2" t="s">
        <v>101</v>
      </c>
      <c r="D148" s="2" t="s">
        <v>27</v>
      </c>
      <c r="E148" s="2" t="s">
        <v>13</v>
      </c>
      <c r="F148" s="19"/>
      <c r="G148" s="20">
        <f t="shared" si="6"/>
        <v>0</v>
      </c>
      <c r="H148" s="2">
        <v>23</v>
      </c>
      <c r="I148" s="20">
        <f t="shared" si="7"/>
        <v>0</v>
      </c>
      <c r="J148" s="20">
        <f t="shared" si="8"/>
        <v>0</v>
      </c>
      <c r="K148" s="21"/>
    </row>
    <row r="149" spans="1:11" ht="16.9" customHeight="1">
      <c r="A149" s="3" t="s">
        <v>696</v>
      </c>
      <c r="B149" s="22" t="s">
        <v>463</v>
      </c>
      <c r="C149" s="2" t="s">
        <v>101</v>
      </c>
      <c r="D149" s="2" t="s">
        <v>27</v>
      </c>
      <c r="E149" s="2" t="s">
        <v>13</v>
      </c>
      <c r="F149" s="19"/>
      <c r="G149" s="20">
        <f t="shared" si="6"/>
        <v>0</v>
      </c>
      <c r="H149" s="2">
        <v>23</v>
      </c>
      <c r="I149" s="20">
        <f t="shared" si="7"/>
        <v>0</v>
      </c>
      <c r="J149" s="20">
        <f t="shared" si="8"/>
        <v>0</v>
      </c>
      <c r="K149" s="21"/>
    </row>
    <row r="150" spans="1:11" ht="16.9" customHeight="1">
      <c r="A150" s="3" t="s">
        <v>697</v>
      </c>
      <c r="B150" s="22" t="s">
        <v>461</v>
      </c>
      <c r="C150" s="2" t="s">
        <v>101</v>
      </c>
      <c r="D150" s="2" t="s">
        <v>27</v>
      </c>
      <c r="E150" s="2" t="s">
        <v>13</v>
      </c>
      <c r="F150" s="19"/>
      <c r="G150" s="20">
        <f t="shared" si="6"/>
        <v>0</v>
      </c>
      <c r="H150" s="2">
        <v>23</v>
      </c>
      <c r="I150" s="20">
        <f t="shared" si="7"/>
        <v>0</v>
      </c>
      <c r="J150" s="20">
        <f t="shared" si="8"/>
        <v>0</v>
      </c>
      <c r="K150" s="21"/>
    </row>
    <row r="151" spans="1:11" ht="39" customHeight="1">
      <c r="A151" s="3" t="s">
        <v>698</v>
      </c>
      <c r="B151" s="22" t="s">
        <v>416</v>
      </c>
      <c r="C151" s="16" t="s">
        <v>132</v>
      </c>
      <c r="D151" s="3" t="s">
        <v>27</v>
      </c>
      <c r="E151" s="3" t="s">
        <v>29</v>
      </c>
      <c r="F151" s="5"/>
      <c r="G151" s="20">
        <f t="shared" si="6"/>
        <v>0</v>
      </c>
      <c r="H151" s="3">
        <v>23</v>
      </c>
      <c r="I151" s="20">
        <f t="shared" si="7"/>
        <v>0</v>
      </c>
      <c r="J151" s="20">
        <f t="shared" si="8"/>
        <v>0</v>
      </c>
      <c r="K151" s="21"/>
    </row>
    <row r="152" spans="1:11" ht="27" customHeight="1">
      <c r="A152" s="3" t="s">
        <v>699</v>
      </c>
      <c r="B152" s="22" t="s">
        <v>417</v>
      </c>
      <c r="C152" s="16" t="s">
        <v>132</v>
      </c>
      <c r="D152" s="3" t="s">
        <v>27</v>
      </c>
      <c r="E152" s="3">
        <v>30</v>
      </c>
      <c r="F152" s="5"/>
      <c r="G152" s="20">
        <f t="shared" si="6"/>
        <v>0</v>
      </c>
      <c r="H152" s="3">
        <v>23</v>
      </c>
      <c r="I152" s="20">
        <f t="shared" si="7"/>
        <v>0</v>
      </c>
      <c r="J152" s="20">
        <f t="shared" si="8"/>
        <v>0</v>
      </c>
      <c r="K152" s="21"/>
    </row>
    <row r="153" spans="1:11" ht="16.9" customHeight="1">
      <c r="A153" s="3" t="s">
        <v>700</v>
      </c>
      <c r="B153" s="22" t="s">
        <v>121</v>
      </c>
      <c r="C153" s="16" t="s">
        <v>133</v>
      </c>
      <c r="D153" s="3" t="s">
        <v>27</v>
      </c>
      <c r="E153" s="3">
        <v>2</v>
      </c>
      <c r="F153" s="5"/>
      <c r="G153" s="20">
        <f t="shared" si="6"/>
        <v>0</v>
      </c>
      <c r="H153" s="3">
        <v>23</v>
      </c>
      <c r="I153" s="20">
        <f t="shared" si="7"/>
        <v>0</v>
      </c>
      <c r="J153" s="20">
        <f t="shared" si="8"/>
        <v>0</v>
      </c>
      <c r="K153" s="21"/>
    </row>
    <row r="154" spans="1:11" ht="16.9" customHeight="1">
      <c r="A154" s="3" t="s">
        <v>701</v>
      </c>
      <c r="B154" s="22" t="s">
        <v>42</v>
      </c>
      <c r="C154" s="16" t="s">
        <v>133</v>
      </c>
      <c r="D154" s="3" t="s">
        <v>27</v>
      </c>
      <c r="E154" s="3">
        <v>2</v>
      </c>
      <c r="F154" s="5"/>
      <c r="G154" s="20">
        <f t="shared" si="6"/>
        <v>0</v>
      </c>
      <c r="H154" s="3">
        <v>23</v>
      </c>
      <c r="I154" s="20">
        <f t="shared" si="7"/>
        <v>0</v>
      </c>
      <c r="J154" s="20">
        <f t="shared" si="8"/>
        <v>0</v>
      </c>
      <c r="K154" s="21"/>
    </row>
    <row r="155" spans="1:11" ht="16.9" customHeight="1">
      <c r="A155" s="3" t="s">
        <v>702</v>
      </c>
      <c r="B155" s="22" t="s">
        <v>283</v>
      </c>
      <c r="C155" s="16" t="s">
        <v>133</v>
      </c>
      <c r="D155" s="3" t="s">
        <v>27</v>
      </c>
      <c r="E155" s="3">
        <v>2</v>
      </c>
      <c r="F155" s="5"/>
      <c r="G155" s="20">
        <f t="shared" si="6"/>
        <v>0</v>
      </c>
      <c r="H155" s="3">
        <v>23</v>
      </c>
      <c r="I155" s="20">
        <f t="shared" si="7"/>
        <v>0</v>
      </c>
      <c r="J155" s="20">
        <f t="shared" si="8"/>
        <v>0</v>
      </c>
      <c r="K155" s="21"/>
    </row>
    <row r="156" spans="1:11" ht="16.9" customHeight="1">
      <c r="A156" s="3" t="s">
        <v>703</v>
      </c>
      <c r="B156" s="22" t="s">
        <v>285</v>
      </c>
      <c r="C156" s="16" t="s">
        <v>133</v>
      </c>
      <c r="D156" s="3" t="s">
        <v>16</v>
      </c>
      <c r="E156" s="3">
        <v>2</v>
      </c>
      <c r="F156" s="5"/>
      <c r="G156" s="20">
        <f t="shared" si="6"/>
        <v>0</v>
      </c>
      <c r="H156" s="3">
        <v>23</v>
      </c>
      <c r="I156" s="20">
        <f t="shared" si="7"/>
        <v>0</v>
      </c>
      <c r="J156" s="20">
        <f t="shared" si="8"/>
        <v>0</v>
      </c>
      <c r="K156" s="21"/>
    </row>
    <row r="157" spans="1:11" ht="16.9" customHeight="1">
      <c r="A157" s="3" t="s">
        <v>704</v>
      </c>
      <c r="B157" s="22" t="s">
        <v>284</v>
      </c>
      <c r="C157" s="16" t="s">
        <v>133</v>
      </c>
      <c r="D157" s="3" t="s">
        <v>27</v>
      </c>
      <c r="E157" s="3">
        <v>2</v>
      </c>
      <c r="F157" s="5"/>
      <c r="G157" s="20">
        <f t="shared" si="6"/>
        <v>0</v>
      </c>
      <c r="H157" s="3">
        <v>23</v>
      </c>
      <c r="I157" s="20">
        <f t="shared" si="7"/>
        <v>0</v>
      </c>
      <c r="J157" s="20">
        <f t="shared" si="8"/>
        <v>0</v>
      </c>
      <c r="K157" s="21"/>
    </row>
    <row r="158" spans="1:11" ht="16.9" customHeight="1">
      <c r="A158" s="3" t="s">
        <v>705</v>
      </c>
      <c r="B158" s="22" t="s">
        <v>286</v>
      </c>
      <c r="C158" s="16" t="s">
        <v>133</v>
      </c>
      <c r="D158" s="3" t="s">
        <v>16</v>
      </c>
      <c r="E158" s="3">
        <v>2</v>
      </c>
      <c r="F158" s="5"/>
      <c r="G158" s="20">
        <f t="shared" si="6"/>
        <v>0</v>
      </c>
      <c r="H158" s="3">
        <v>23</v>
      </c>
      <c r="I158" s="20">
        <f t="shared" si="7"/>
        <v>0</v>
      </c>
      <c r="J158" s="20">
        <f t="shared" si="8"/>
        <v>0</v>
      </c>
      <c r="K158" s="21"/>
    </row>
    <row r="159" spans="1:11" ht="16.9" customHeight="1">
      <c r="A159" s="3" t="s">
        <v>706</v>
      </c>
      <c r="B159" s="22" t="s">
        <v>43</v>
      </c>
      <c r="C159" s="16" t="s">
        <v>133</v>
      </c>
      <c r="D159" s="3" t="s">
        <v>27</v>
      </c>
      <c r="E159" s="3">
        <v>2</v>
      </c>
      <c r="F159" s="5"/>
      <c r="G159" s="20">
        <f t="shared" si="6"/>
        <v>0</v>
      </c>
      <c r="H159" s="3">
        <v>23</v>
      </c>
      <c r="I159" s="20">
        <f t="shared" si="7"/>
        <v>0</v>
      </c>
      <c r="J159" s="20">
        <f t="shared" si="8"/>
        <v>0</v>
      </c>
      <c r="K159" s="21"/>
    </row>
    <row r="160" spans="1:11" ht="16.9" customHeight="1">
      <c r="A160" s="3" t="s">
        <v>707</v>
      </c>
      <c r="B160" s="15" t="s">
        <v>328</v>
      </c>
      <c r="C160" s="16" t="s">
        <v>133</v>
      </c>
      <c r="D160" s="3" t="s">
        <v>27</v>
      </c>
      <c r="E160" s="24">
        <v>2</v>
      </c>
      <c r="F160" s="25"/>
      <c r="G160" s="20">
        <f t="shared" si="6"/>
        <v>0</v>
      </c>
      <c r="H160" s="3">
        <v>23</v>
      </c>
      <c r="I160" s="20">
        <f t="shared" si="7"/>
        <v>0</v>
      </c>
      <c r="J160" s="20">
        <f t="shared" si="8"/>
        <v>0</v>
      </c>
      <c r="K160" s="21"/>
    </row>
    <row r="161" spans="1:11" ht="37.9" customHeight="1">
      <c r="A161" s="3" t="s">
        <v>708</v>
      </c>
      <c r="B161" s="15" t="s">
        <v>212</v>
      </c>
      <c r="C161" s="16" t="s">
        <v>133</v>
      </c>
      <c r="D161" s="17" t="s">
        <v>27</v>
      </c>
      <c r="E161" s="18">
        <v>2</v>
      </c>
      <c r="F161" s="19"/>
      <c r="G161" s="20">
        <f t="shared" si="6"/>
        <v>0</v>
      </c>
      <c r="H161" s="3">
        <v>23</v>
      </c>
      <c r="I161" s="20">
        <f t="shared" si="7"/>
        <v>0</v>
      </c>
      <c r="J161" s="20">
        <f t="shared" si="8"/>
        <v>0</v>
      </c>
      <c r="K161" s="21"/>
    </row>
    <row r="162" spans="1:11" ht="15" customHeight="1">
      <c r="A162" s="3" t="s">
        <v>709</v>
      </c>
      <c r="B162" s="22" t="s">
        <v>418</v>
      </c>
      <c r="C162" s="3" t="s">
        <v>89</v>
      </c>
      <c r="D162" s="3" t="s">
        <v>27</v>
      </c>
      <c r="E162" s="3" t="s">
        <v>13</v>
      </c>
      <c r="F162" s="5"/>
      <c r="G162" s="20">
        <f t="shared" si="6"/>
        <v>0</v>
      </c>
      <c r="H162" s="3">
        <v>23</v>
      </c>
      <c r="I162" s="20">
        <f t="shared" si="7"/>
        <v>0</v>
      </c>
      <c r="J162" s="20">
        <f t="shared" si="8"/>
        <v>0</v>
      </c>
      <c r="K162" s="21"/>
    </row>
    <row r="163" spans="1:11" ht="15" customHeight="1">
      <c r="A163" s="3" t="s">
        <v>710</v>
      </c>
      <c r="B163" s="22" t="s">
        <v>419</v>
      </c>
      <c r="C163" s="2" t="s">
        <v>179</v>
      </c>
      <c r="D163" s="2" t="s">
        <v>35</v>
      </c>
      <c r="E163" s="2" t="s">
        <v>13</v>
      </c>
      <c r="F163" s="19"/>
      <c r="G163" s="20">
        <f t="shared" si="6"/>
        <v>0</v>
      </c>
      <c r="H163" s="3">
        <v>23</v>
      </c>
      <c r="I163" s="20">
        <f t="shared" si="7"/>
        <v>0</v>
      </c>
      <c r="J163" s="20">
        <f t="shared" si="8"/>
        <v>0</v>
      </c>
      <c r="K163" s="21"/>
    </row>
    <row r="164" spans="1:11" ht="15" customHeight="1">
      <c r="A164" s="3" t="s">
        <v>711</v>
      </c>
      <c r="B164" s="22" t="s">
        <v>420</v>
      </c>
      <c r="C164" s="2" t="s">
        <v>128</v>
      </c>
      <c r="D164" s="2" t="s">
        <v>27</v>
      </c>
      <c r="E164" s="2" t="s">
        <v>13</v>
      </c>
      <c r="F164" s="19"/>
      <c r="G164" s="20">
        <f t="shared" si="6"/>
        <v>0</v>
      </c>
      <c r="H164" s="3">
        <v>23</v>
      </c>
      <c r="I164" s="20">
        <f t="shared" si="7"/>
        <v>0</v>
      </c>
      <c r="J164" s="20">
        <f t="shared" si="8"/>
        <v>0</v>
      </c>
      <c r="K164" s="21"/>
    </row>
    <row r="165" spans="1:11" ht="15" customHeight="1">
      <c r="A165" s="3" t="s">
        <v>712</v>
      </c>
      <c r="B165" s="22" t="s">
        <v>448</v>
      </c>
      <c r="C165" s="3" t="s">
        <v>85</v>
      </c>
      <c r="D165" s="3" t="s">
        <v>27</v>
      </c>
      <c r="E165" s="3" t="s">
        <v>13</v>
      </c>
      <c r="F165" s="5"/>
      <c r="G165" s="20">
        <f t="shared" si="6"/>
        <v>0</v>
      </c>
      <c r="H165" s="3">
        <v>23</v>
      </c>
      <c r="I165" s="20">
        <f t="shared" si="7"/>
        <v>0</v>
      </c>
      <c r="J165" s="20">
        <f t="shared" si="8"/>
        <v>0</v>
      </c>
      <c r="K165" s="21"/>
    </row>
    <row r="166" spans="1:11" ht="15" customHeight="1">
      <c r="A166" s="3" t="s">
        <v>713</v>
      </c>
      <c r="B166" s="22" t="s">
        <v>449</v>
      </c>
      <c r="C166" s="3" t="s">
        <v>85</v>
      </c>
      <c r="D166" s="3" t="s">
        <v>16</v>
      </c>
      <c r="E166" s="3" t="s">
        <v>13</v>
      </c>
      <c r="F166" s="5"/>
      <c r="G166" s="20">
        <f t="shared" si="6"/>
        <v>0</v>
      </c>
      <c r="H166" s="3">
        <v>23</v>
      </c>
      <c r="I166" s="20">
        <f t="shared" si="7"/>
        <v>0</v>
      </c>
      <c r="J166" s="20">
        <f t="shared" si="8"/>
        <v>0</v>
      </c>
      <c r="K166" s="21"/>
    </row>
    <row r="167" spans="1:11" ht="15" customHeight="1">
      <c r="A167" s="3" t="s">
        <v>714</v>
      </c>
      <c r="B167" s="22" t="s">
        <v>450</v>
      </c>
      <c r="C167" s="3" t="s">
        <v>85</v>
      </c>
      <c r="D167" s="3" t="s">
        <v>27</v>
      </c>
      <c r="E167" s="3" t="s">
        <v>13</v>
      </c>
      <c r="F167" s="5"/>
      <c r="G167" s="20">
        <f t="shared" si="6"/>
        <v>0</v>
      </c>
      <c r="H167" s="3">
        <v>23</v>
      </c>
      <c r="I167" s="20">
        <f t="shared" si="7"/>
        <v>0</v>
      </c>
      <c r="J167" s="20">
        <f t="shared" si="8"/>
        <v>0</v>
      </c>
      <c r="K167" s="21"/>
    </row>
    <row r="168" spans="1:11" ht="15" customHeight="1">
      <c r="A168" s="3" t="s">
        <v>715</v>
      </c>
      <c r="B168" s="22" t="s">
        <v>451</v>
      </c>
      <c r="C168" s="3" t="s">
        <v>85</v>
      </c>
      <c r="D168" s="3" t="s">
        <v>27</v>
      </c>
      <c r="E168" s="3" t="s">
        <v>13</v>
      </c>
      <c r="F168" s="5"/>
      <c r="G168" s="20">
        <f t="shared" si="6"/>
        <v>0</v>
      </c>
      <c r="H168" s="3">
        <v>23</v>
      </c>
      <c r="I168" s="20">
        <f t="shared" si="7"/>
        <v>0</v>
      </c>
      <c r="J168" s="20">
        <f t="shared" si="8"/>
        <v>0</v>
      </c>
      <c r="K168" s="21"/>
    </row>
    <row r="169" spans="1:11" ht="15" customHeight="1">
      <c r="A169" s="3" t="s">
        <v>716</v>
      </c>
      <c r="B169" s="22" t="s">
        <v>452</v>
      </c>
      <c r="C169" s="3" t="s">
        <v>85</v>
      </c>
      <c r="D169" s="3" t="s">
        <v>27</v>
      </c>
      <c r="E169" s="3" t="s">
        <v>13</v>
      </c>
      <c r="F169" s="5"/>
      <c r="G169" s="20">
        <f t="shared" si="6"/>
        <v>0</v>
      </c>
      <c r="H169" s="3">
        <v>23</v>
      </c>
      <c r="I169" s="20">
        <f t="shared" si="7"/>
        <v>0</v>
      </c>
      <c r="J169" s="20">
        <f t="shared" si="8"/>
        <v>0</v>
      </c>
      <c r="K169" s="21"/>
    </row>
    <row r="170" spans="1:11" ht="15" customHeight="1">
      <c r="A170" s="3" t="s">
        <v>717</v>
      </c>
      <c r="B170" s="23" t="s">
        <v>421</v>
      </c>
      <c r="C170" s="21" t="s">
        <v>89</v>
      </c>
      <c r="D170" s="3" t="s">
        <v>27</v>
      </c>
      <c r="E170" s="18">
        <v>2</v>
      </c>
      <c r="F170" s="19"/>
      <c r="G170" s="20">
        <f t="shared" si="6"/>
        <v>0</v>
      </c>
      <c r="H170" s="3">
        <v>23</v>
      </c>
      <c r="I170" s="20">
        <f t="shared" si="7"/>
        <v>0</v>
      </c>
      <c r="J170" s="20">
        <f t="shared" si="8"/>
        <v>0</v>
      </c>
      <c r="K170" s="21"/>
    </row>
    <row r="171" spans="1:11" ht="15" customHeight="1">
      <c r="A171" s="3" t="s">
        <v>718</v>
      </c>
      <c r="B171" s="23" t="s">
        <v>422</v>
      </c>
      <c r="C171" s="16" t="s">
        <v>10</v>
      </c>
      <c r="D171" s="3" t="s">
        <v>27</v>
      </c>
      <c r="E171" s="18">
        <v>6</v>
      </c>
      <c r="F171" s="19"/>
      <c r="G171" s="20">
        <f t="shared" si="6"/>
        <v>0</v>
      </c>
      <c r="H171" s="3">
        <v>23</v>
      </c>
      <c r="I171" s="20">
        <f t="shared" si="7"/>
        <v>0</v>
      </c>
      <c r="J171" s="20">
        <f t="shared" si="8"/>
        <v>0</v>
      </c>
      <c r="K171" s="21"/>
    </row>
    <row r="172" spans="1:11" ht="15" customHeight="1">
      <c r="A172" s="3" t="s">
        <v>719</v>
      </c>
      <c r="B172" s="15" t="s">
        <v>337</v>
      </c>
      <c r="C172" s="16" t="s">
        <v>10</v>
      </c>
      <c r="D172" s="3" t="s">
        <v>35</v>
      </c>
      <c r="E172" s="24">
        <v>1</v>
      </c>
      <c r="F172" s="25"/>
      <c r="G172" s="20">
        <f t="shared" si="6"/>
        <v>0</v>
      </c>
      <c r="H172" s="3">
        <v>23</v>
      </c>
      <c r="I172" s="20">
        <f t="shared" si="7"/>
        <v>0</v>
      </c>
      <c r="J172" s="20">
        <f t="shared" si="8"/>
        <v>0</v>
      </c>
      <c r="K172" s="21"/>
    </row>
    <row r="173" spans="1:11" ht="15" customHeight="1">
      <c r="A173" s="3" t="s">
        <v>720</v>
      </c>
      <c r="B173" s="15" t="s">
        <v>338</v>
      </c>
      <c r="C173" s="16" t="s">
        <v>10</v>
      </c>
      <c r="D173" s="3" t="s">
        <v>35</v>
      </c>
      <c r="E173" s="24">
        <v>1</v>
      </c>
      <c r="F173" s="25"/>
      <c r="G173" s="20">
        <f t="shared" si="6"/>
        <v>0</v>
      </c>
      <c r="H173" s="3">
        <v>23</v>
      </c>
      <c r="I173" s="20">
        <f t="shared" si="7"/>
        <v>0</v>
      </c>
      <c r="J173" s="20">
        <f t="shared" si="8"/>
        <v>0</v>
      </c>
      <c r="K173" s="21"/>
    </row>
    <row r="174" spans="1:11" ht="15" customHeight="1">
      <c r="A174" s="3" t="s">
        <v>721</v>
      </c>
      <c r="B174" s="26" t="s">
        <v>430</v>
      </c>
      <c r="C174" s="16" t="s">
        <v>85</v>
      </c>
      <c r="D174" s="16" t="s">
        <v>27</v>
      </c>
      <c r="E174" s="16">
        <v>1</v>
      </c>
      <c r="F174" s="27"/>
      <c r="G174" s="20">
        <f t="shared" si="6"/>
        <v>0</v>
      </c>
      <c r="H174" s="3">
        <v>23</v>
      </c>
      <c r="I174" s="20">
        <f t="shared" si="7"/>
        <v>0</v>
      </c>
      <c r="J174" s="20">
        <f t="shared" si="8"/>
        <v>0</v>
      </c>
      <c r="K174" s="21"/>
    </row>
    <row r="175" spans="1:11" ht="15" customHeight="1">
      <c r="A175" s="3" t="s">
        <v>722</v>
      </c>
      <c r="B175" s="22" t="s">
        <v>431</v>
      </c>
      <c r="C175" s="16" t="s">
        <v>134</v>
      </c>
      <c r="D175" s="3" t="s">
        <v>27</v>
      </c>
      <c r="E175" s="3" t="s">
        <v>14</v>
      </c>
      <c r="F175" s="5"/>
      <c r="G175" s="20">
        <f t="shared" si="6"/>
        <v>0</v>
      </c>
      <c r="H175" s="3">
        <v>23</v>
      </c>
      <c r="I175" s="20">
        <f t="shared" si="7"/>
        <v>0</v>
      </c>
      <c r="J175" s="20">
        <f t="shared" si="8"/>
        <v>0</v>
      </c>
      <c r="K175" s="21"/>
    </row>
    <row r="176" spans="1:11" ht="15" customHeight="1">
      <c r="A176" s="3" t="s">
        <v>723</v>
      </c>
      <c r="B176" s="22" t="s">
        <v>432</v>
      </c>
      <c r="C176" s="16" t="s">
        <v>134</v>
      </c>
      <c r="D176" s="3" t="s">
        <v>27</v>
      </c>
      <c r="E176" s="3" t="s">
        <v>14</v>
      </c>
      <c r="F176" s="5"/>
      <c r="G176" s="20">
        <f t="shared" si="6"/>
        <v>0</v>
      </c>
      <c r="H176" s="3">
        <v>23</v>
      </c>
      <c r="I176" s="20">
        <f t="shared" si="7"/>
        <v>0</v>
      </c>
      <c r="J176" s="20">
        <f t="shared" si="8"/>
        <v>0</v>
      </c>
      <c r="K176" s="21"/>
    </row>
    <row r="177" spans="1:11" ht="42" customHeight="1">
      <c r="A177" s="3" t="s">
        <v>724</v>
      </c>
      <c r="B177" s="22" t="s">
        <v>1031</v>
      </c>
      <c r="C177" s="3" t="s">
        <v>1026</v>
      </c>
      <c r="D177" s="3" t="s">
        <v>27</v>
      </c>
      <c r="E177" s="3">
        <v>1</v>
      </c>
      <c r="F177" s="5"/>
      <c r="G177" s="20">
        <f t="shared" si="6"/>
        <v>0</v>
      </c>
      <c r="H177" s="3">
        <v>23</v>
      </c>
      <c r="I177" s="20">
        <f t="shared" si="7"/>
        <v>0</v>
      </c>
      <c r="J177" s="20">
        <f t="shared" si="8"/>
        <v>0</v>
      </c>
      <c r="K177" s="2"/>
    </row>
    <row r="178" spans="1:11" ht="18.6" customHeight="1">
      <c r="A178" s="3" t="s">
        <v>725</v>
      </c>
      <c r="B178" s="23" t="s">
        <v>433</v>
      </c>
      <c r="C178" s="16" t="s">
        <v>10</v>
      </c>
      <c r="D178" s="3" t="s">
        <v>60</v>
      </c>
      <c r="E178" s="18">
        <v>20</v>
      </c>
      <c r="F178" s="19"/>
      <c r="G178" s="20">
        <f t="shared" si="6"/>
        <v>0</v>
      </c>
      <c r="H178" s="3">
        <v>23</v>
      </c>
      <c r="I178" s="20">
        <f t="shared" si="7"/>
        <v>0</v>
      </c>
      <c r="J178" s="20">
        <f t="shared" si="8"/>
        <v>0</v>
      </c>
      <c r="K178" s="21"/>
    </row>
    <row r="179" spans="1:11" ht="36" customHeight="1">
      <c r="A179" s="3" t="s">
        <v>726</v>
      </c>
      <c r="B179" s="22" t="s">
        <v>526</v>
      </c>
      <c r="C179" s="2" t="s">
        <v>479</v>
      </c>
      <c r="D179" s="2" t="s">
        <v>27</v>
      </c>
      <c r="E179" s="2" t="s">
        <v>31</v>
      </c>
      <c r="F179" s="19"/>
      <c r="G179" s="20">
        <f t="shared" si="6"/>
        <v>0</v>
      </c>
      <c r="H179" s="2">
        <v>23</v>
      </c>
      <c r="I179" s="20">
        <f t="shared" si="7"/>
        <v>0</v>
      </c>
      <c r="J179" s="20">
        <f t="shared" si="8"/>
        <v>0</v>
      </c>
      <c r="K179" s="21"/>
    </row>
    <row r="180" spans="1:11" ht="19.15" customHeight="1">
      <c r="A180" s="3" t="s">
        <v>727</v>
      </c>
      <c r="B180" s="22" t="s">
        <v>434</v>
      </c>
      <c r="C180" s="16" t="s">
        <v>10</v>
      </c>
      <c r="D180" s="3" t="s">
        <v>27</v>
      </c>
      <c r="E180" s="3" t="s">
        <v>12</v>
      </c>
      <c r="F180" s="5"/>
      <c r="G180" s="20">
        <f t="shared" si="6"/>
        <v>0</v>
      </c>
      <c r="H180" s="3">
        <v>23</v>
      </c>
      <c r="I180" s="20">
        <f t="shared" si="7"/>
        <v>0</v>
      </c>
      <c r="J180" s="20">
        <f t="shared" si="8"/>
        <v>0</v>
      </c>
      <c r="K180" s="21"/>
    </row>
    <row r="181" spans="1:11" ht="42" customHeight="1">
      <c r="A181" s="3" t="s">
        <v>728</v>
      </c>
      <c r="B181" s="22" t="s">
        <v>1048</v>
      </c>
      <c r="C181" s="3" t="s">
        <v>1023</v>
      </c>
      <c r="D181" s="3" t="s">
        <v>27</v>
      </c>
      <c r="E181" s="3">
        <v>16</v>
      </c>
      <c r="F181" s="5"/>
      <c r="G181" s="20">
        <f t="shared" si="6"/>
        <v>0</v>
      </c>
      <c r="H181" s="3">
        <v>23</v>
      </c>
      <c r="I181" s="20">
        <f t="shared" si="7"/>
        <v>0</v>
      </c>
      <c r="J181" s="20">
        <f t="shared" si="8"/>
        <v>0</v>
      </c>
      <c r="K181" s="2"/>
    </row>
    <row r="182" spans="1:11" ht="25.9" customHeight="1">
      <c r="A182" s="3" t="s">
        <v>729</v>
      </c>
      <c r="B182" s="23" t="s">
        <v>453</v>
      </c>
      <c r="C182" s="16" t="s">
        <v>10</v>
      </c>
      <c r="D182" s="3" t="s">
        <v>27</v>
      </c>
      <c r="E182" s="18">
        <v>4</v>
      </c>
      <c r="F182" s="19"/>
      <c r="G182" s="20">
        <f t="shared" si="6"/>
        <v>0</v>
      </c>
      <c r="H182" s="3">
        <v>23</v>
      </c>
      <c r="I182" s="20">
        <f t="shared" si="7"/>
        <v>0</v>
      </c>
      <c r="J182" s="20">
        <f t="shared" si="8"/>
        <v>0</v>
      </c>
      <c r="K182" s="21"/>
    </row>
    <row r="183" spans="1:11" ht="25.9" customHeight="1">
      <c r="A183" s="3" t="s">
        <v>730</v>
      </c>
      <c r="B183" s="22" t="s">
        <v>1049</v>
      </c>
      <c r="C183" s="3" t="s">
        <v>1023</v>
      </c>
      <c r="D183" s="3" t="s">
        <v>27</v>
      </c>
      <c r="E183" s="3">
        <v>16</v>
      </c>
      <c r="F183" s="5"/>
      <c r="G183" s="20">
        <f t="shared" si="6"/>
        <v>0</v>
      </c>
      <c r="H183" s="3">
        <v>23</v>
      </c>
      <c r="I183" s="20">
        <f t="shared" si="7"/>
        <v>0</v>
      </c>
      <c r="J183" s="20">
        <f t="shared" si="8"/>
        <v>0</v>
      </c>
      <c r="K183" s="2"/>
    </row>
    <row r="184" spans="1:11" ht="22.9" customHeight="1">
      <c r="A184" s="3" t="s">
        <v>731</v>
      </c>
      <c r="B184" s="22" t="s">
        <v>287</v>
      </c>
      <c r="C184" s="16" t="s">
        <v>10</v>
      </c>
      <c r="D184" s="3" t="s">
        <v>16</v>
      </c>
      <c r="E184" s="3">
        <v>4</v>
      </c>
      <c r="F184" s="5"/>
      <c r="G184" s="20">
        <f t="shared" si="6"/>
        <v>0</v>
      </c>
      <c r="H184" s="3">
        <v>23</v>
      </c>
      <c r="I184" s="20">
        <f t="shared" si="7"/>
        <v>0</v>
      </c>
      <c r="J184" s="20">
        <f t="shared" si="8"/>
        <v>0</v>
      </c>
      <c r="K184" s="21"/>
    </row>
    <row r="185" spans="1:11" ht="28.15" customHeight="1">
      <c r="A185" s="3" t="s">
        <v>732</v>
      </c>
      <c r="B185" s="22" t="s">
        <v>477</v>
      </c>
      <c r="C185" s="2" t="s">
        <v>10</v>
      </c>
      <c r="D185" s="2" t="s">
        <v>27</v>
      </c>
      <c r="E185" s="2" t="s">
        <v>30</v>
      </c>
      <c r="F185" s="19"/>
      <c r="G185" s="20">
        <f t="shared" si="6"/>
        <v>0</v>
      </c>
      <c r="H185" s="2">
        <v>23</v>
      </c>
      <c r="I185" s="20">
        <f t="shared" si="7"/>
        <v>0</v>
      </c>
      <c r="J185" s="20">
        <f t="shared" si="8"/>
        <v>0</v>
      </c>
      <c r="K185" s="21"/>
    </row>
    <row r="186" spans="1:11" ht="27" customHeight="1">
      <c r="A186" s="3" t="s">
        <v>733</v>
      </c>
      <c r="B186" s="22" t="s">
        <v>475</v>
      </c>
      <c r="C186" s="2" t="s">
        <v>10</v>
      </c>
      <c r="D186" s="2" t="s">
        <v>27</v>
      </c>
      <c r="E186" s="2" t="s">
        <v>30</v>
      </c>
      <c r="F186" s="19"/>
      <c r="G186" s="20">
        <f t="shared" si="6"/>
        <v>0</v>
      </c>
      <c r="H186" s="2">
        <v>23</v>
      </c>
      <c r="I186" s="20">
        <f t="shared" si="7"/>
        <v>0</v>
      </c>
      <c r="J186" s="20">
        <f t="shared" si="8"/>
        <v>0</v>
      </c>
      <c r="K186" s="21"/>
    </row>
    <row r="187" spans="1:11" ht="47.45" customHeight="1">
      <c r="A187" s="3" t="s">
        <v>734</v>
      </c>
      <c r="B187" s="22" t="s">
        <v>528</v>
      </c>
      <c r="C187" s="2" t="s">
        <v>126</v>
      </c>
      <c r="D187" s="2" t="s">
        <v>27</v>
      </c>
      <c r="E187" s="2" t="s">
        <v>15</v>
      </c>
      <c r="F187" s="19"/>
      <c r="G187" s="20">
        <f t="shared" si="6"/>
        <v>0</v>
      </c>
      <c r="H187" s="2">
        <v>23</v>
      </c>
      <c r="I187" s="20">
        <f t="shared" si="7"/>
        <v>0</v>
      </c>
      <c r="J187" s="20">
        <f t="shared" si="8"/>
        <v>0</v>
      </c>
      <c r="K187" s="21"/>
    </row>
    <row r="188" spans="1:11" ht="29.45" customHeight="1">
      <c r="A188" s="3" t="s">
        <v>735</v>
      </c>
      <c r="B188" s="22" t="s">
        <v>527</v>
      </c>
      <c r="C188" s="2" t="s">
        <v>126</v>
      </c>
      <c r="D188" s="2" t="s">
        <v>27</v>
      </c>
      <c r="E188" s="2" t="s">
        <v>15</v>
      </c>
      <c r="F188" s="19"/>
      <c r="G188" s="20">
        <f t="shared" si="6"/>
        <v>0</v>
      </c>
      <c r="H188" s="2">
        <v>23</v>
      </c>
      <c r="I188" s="20">
        <f t="shared" si="7"/>
        <v>0</v>
      </c>
      <c r="J188" s="20">
        <f t="shared" si="8"/>
        <v>0</v>
      </c>
      <c r="K188" s="21"/>
    </row>
    <row r="189" spans="1:11" ht="37.9" customHeight="1">
      <c r="A189" s="3" t="s">
        <v>736</v>
      </c>
      <c r="B189" s="22" t="s">
        <v>529</v>
      </c>
      <c r="C189" s="2" t="s">
        <v>85</v>
      </c>
      <c r="D189" s="2" t="s">
        <v>27</v>
      </c>
      <c r="E189" s="2" t="s">
        <v>12</v>
      </c>
      <c r="F189" s="19"/>
      <c r="G189" s="20">
        <f t="shared" si="6"/>
        <v>0</v>
      </c>
      <c r="H189" s="2">
        <v>23</v>
      </c>
      <c r="I189" s="20">
        <f t="shared" si="7"/>
        <v>0</v>
      </c>
      <c r="J189" s="20">
        <f t="shared" si="8"/>
        <v>0</v>
      </c>
      <c r="K189" s="21"/>
    </row>
    <row r="190" spans="1:11" ht="17.45" customHeight="1">
      <c r="A190" s="3" t="s">
        <v>737</v>
      </c>
      <c r="B190" s="23" t="s">
        <v>58</v>
      </c>
      <c r="C190" s="21" t="s">
        <v>59</v>
      </c>
      <c r="D190" s="3" t="s">
        <v>27</v>
      </c>
      <c r="E190" s="18">
        <v>2</v>
      </c>
      <c r="F190" s="19"/>
      <c r="G190" s="20">
        <f t="shared" si="6"/>
        <v>0</v>
      </c>
      <c r="H190" s="3">
        <v>23</v>
      </c>
      <c r="I190" s="20">
        <f t="shared" si="7"/>
        <v>0</v>
      </c>
      <c r="J190" s="20">
        <f t="shared" si="8"/>
        <v>0</v>
      </c>
      <c r="K190" s="21"/>
    </row>
    <row r="191" spans="1:11" ht="31.9" customHeight="1">
      <c r="A191" s="3" t="s">
        <v>738</v>
      </c>
      <c r="B191" s="22" t="s">
        <v>288</v>
      </c>
      <c r="C191" s="16" t="s">
        <v>128</v>
      </c>
      <c r="D191" s="3" t="s">
        <v>27</v>
      </c>
      <c r="E191" s="3" t="s">
        <v>13</v>
      </c>
      <c r="F191" s="5"/>
      <c r="G191" s="20">
        <f t="shared" si="6"/>
        <v>0</v>
      </c>
      <c r="H191" s="3">
        <v>23</v>
      </c>
      <c r="I191" s="20">
        <f t="shared" si="7"/>
        <v>0</v>
      </c>
      <c r="J191" s="20">
        <f t="shared" si="8"/>
        <v>0</v>
      </c>
      <c r="K191" s="21"/>
    </row>
    <row r="192" spans="1:11" ht="29.45" customHeight="1">
      <c r="A192" s="3" t="s">
        <v>739</v>
      </c>
      <c r="B192" s="22" t="s">
        <v>1050</v>
      </c>
      <c r="C192" s="3" t="s">
        <v>1022</v>
      </c>
      <c r="D192" s="3" t="s">
        <v>27</v>
      </c>
      <c r="E192" s="3">
        <v>16</v>
      </c>
      <c r="F192" s="5"/>
      <c r="G192" s="20">
        <f t="shared" si="6"/>
        <v>0</v>
      </c>
      <c r="H192" s="3">
        <v>23</v>
      </c>
      <c r="I192" s="20">
        <f t="shared" si="7"/>
        <v>0</v>
      </c>
      <c r="J192" s="20">
        <f t="shared" si="8"/>
        <v>0</v>
      </c>
      <c r="K192" s="2"/>
    </row>
    <row r="193" spans="1:11" ht="19.9" customHeight="1">
      <c r="A193" s="3" t="s">
        <v>740</v>
      </c>
      <c r="B193" s="23" t="s">
        <v>213</v>
      </c>
      <c r="C193" s="16" t="s">
        <v>135</v>
      </c>
      <c r="D193" s="3" t="s">
        <v>27</v>
      </c>
      <c r="E193" s="18">
        <v>20</v>
      </c>
      <c r="F193" s="19"/>
      <c r="G193" s="20">
        <f t="shared" si="6"/>
        <v>0</v>
      </c>
      <c r="H193" s="3">
        <v>23</v>
      </c>
      <c r="I193" s="20">
        <f t="shared" si="7"/>
        <v>0</v>
      </c>
      <c r="J193" s="20">
        <f t="shared" si="8"/>
        <v>0</v>
      </c>
      <c r="K193" s="21"/>
    </row>
    <row r="194" spans="1:11" ht="24.6" customHeight="1">
      <c r="A194" s="3" t="s">
        <v>741</v>
      </c>
      <c r="B194" s="15" t="s">
        <v>289</v>
      </c>
      <c r="C194" s="30" t="s">
        <v>89</v>
      </c>
      <c r="D194" s="17" t="s">
        <v>27</v>
      </c>
      <c r="E194" s="18">
        <v>2</v>
      </c>
      <c r="F194" s="19"/>
      <c r="G194" s="20">
        <f t="shared" si="6"/>
        <v>0</v>
      </c>
      <c r="H194" s="3">
        <v>23</v>
      </c>
      <c r="I194" s="20">
        <f t="shared" si="7"/>
        <v>0</v>
      </c>
      <c r="J194" s="20">
        <f t="shared" si="8"/>
        <v>0</v>
      </c>
      <c r="K194" s="21"/>
    </row>
    <row r="195" spans="1:11" ht="17.45" customHeight="1">
      <c r="A195" s="3" t="s">
        <v>742</v>
      </c>
      <c r="B195" s="22" t="s">
        <v>290</v>
      </c>
      <c r="C195" s="3" t="s">
        <v>85</v>
      </c>
      <c r="D195" s="3" t="s">
        <v>27</v>
      </c>
      <c r="E195" s="3">
        <v>2</v>
      </c>
      <c r="F195" s="5"/>
      <c r="G195" s="20">
        <f aca="true" t="shared" si="9" ref="G195:G258">E195*F195</f>
        <v>0</v>
      </c>
      <c r="H195" s="3">
        <v>23</v>
      </c>
      <c r="I195" s="20">
        <f aca="true" t="shared" si="10" ref="I195:I258">G195*H195%</f>
        <v>0</v>
      </c>
      <c r="J195" s="20">
        <f aca="true" t="shared" si="11" ref="J195:J258">G195+I195</f>
        <v>0</v>
      </c>
      <c r="K195" s="21"/>
    </row>
    <row r="196" spans="1:11" ht="17.45" customHeight="1">
      <c r="A196" s="3" t="s">
        <v>743</v>
      </c>
      <c r="B196" s="23" t="s">
        <v>435</v>
      </c>
      <c r="C196" s="3" t="s">
        <v>10</v>
      </c>
      <c r="D196" s="3" t="s">
        <v>60</v>
      </c>
      <c r="E196" s="18">
        <v>10</v>
      </c>
      <c r="F196" s="19"/>
      <c r="G196" s="20">
        <f t="shared" si="9"/>
        <v>0</v>
      </c>
      <c r="H196" s="3">
        <v>23</v>
      </c>
      <c r="I196" s="20">
        <f t="shared" si="10"/>
        <v>0</v>
      </c>
      <c r="J196" s="20">
        <f t="shared" si="11"/>
        <v>0</v>
      </c>
      <c r="K196" s="21"/>
    </row>
    <row r="197" spans="1:11" ht="91.9" customHeight="1">
      <c r="A197" s="3" t="s">
        <v>744</v>
      </c>
      <c r="B197" s="22" t="s">
        <v>516</v>
      </c>
      <c r="C197" s="16" t="s">
        <v>128</v>
      </c>
      <c r="D197" s="3" t="s">
        <v>27</v>
      </c>
      <c r="E197" s="3" t="s">
        <v>13</v>
      </c>
      <c r="F197" s="5"/>
      <c r="G197" s="20">
        <f t="shared" si="9"/>
        <v>0</v>
      </c>
      <c r="H197" s="3">
        <v>23</v>
      </c>
      <c r="I197" s="20">
        <f t="shared" si="10"/>
        <v>0</v>
      </c>
      <c r="J197" s="20">
        <f t="shared" si="11"/>
        <v>0</v>
      </c>
      <c r="K197" s="21"/>
    </row>
    <row r="198" spans="1:11" ht="28.9" customHeight="1">
      <c r="A198" s="3" t="s">
        <v>745</v>
      </c>
      <c r="B198" s="15" t="s">
        <v>291</v>
      </c>
      <c r="C198" s="3" t="s">
        <v>85</v>
      </c>
      <c r="D198" s="3" t="s">
        <v>27</v>
      </c>
      <c r="E198" s="24">
        <v>4</v>
      </c>
      <c r="F198" s="25"/>
      <c r="G198" s="20">
        <f t="shared" si="9"/>
        <v>0</v>
      </c>
      <c r="H198" s="3">
        <v>23</v>
      </c>
      <c r="I198" s="20">
        <f t="shared" si="10"/>
        <v>0</v>
      </c>
      <c r="J198" s="20">
        <f t="shared" si="11"/>
        <v>0</v>
      </c>
      <c r="K198" s="21"/>
    </row>
    <row r="199" spans="1:11" ht="18.6" customHeight="1">
      <c r="A199" s="3" t="s">
        <v>746</v>
      </c>
      <c r="B199" s="22" t="s">
        <v>292</v>
      </c>
      <c r="C199" s="16" t="s">
        <v>128</v>
      </c>
      <c r="D199" s="3" t="s">
        <v>27</v>
      </c>
      <c r="E199" s="3">
        <v>4</v>
      </c>
      <c r="F199" s="5"/>
      <c r="G199" s="20">
        <f t="shared" si="9"/>
        <v>0</v>
      </c>
      <c r="H199" s="3">
        <v>23</v>
      </c>
      <c r="I199" s="20">
        <f t="shared" si="10"/>
        <v>0</v>
      </c>
      <c r="J199" s="20">
        <f t="shared" si="11"/>
        <v>0</v>
      </c>
      <c r="K199" s="21"/>
    </row>
    <row r="200" spans="1:11" ht="15" customHeight="1">
      <c r="A200" s="3" t="s">
        <v>747</v>
      </c>
      <c r="B200" s="15" t="s">
        <v>556</v>
      </c>
      <c r="C200" s="16" t="s">
        <v>128</v>
      </c>
      <c r="D200" s="3" t="s">
        <v>27</v>
      </c>
      <c r="E200" s="24">
        <v>4</v>
      </c>
      <c r="F200" s="25"/>
      <c r="G200" s="20">
        <f t="shared" si="9"/>
        <v>0</v>
      </c>
      <c r="H200" s="3">
        <v>23</v>
      </c>
      <c r="I200" s="20">
        <f t="shared" si="10"/>
        <v>0</v>
      </c>
      <c r="J200" s="20">
        <f t="shared" si="11"/>
        <v>0</v>
      </c>
      <c r="K200" s="21"/>
    </row>
    <row r="201" spans="1:11" ht="46.15" customHeight="1">
      <c r="A201" s="3" t="s">
        <v>748</v>
      </c>
      <c r="B201" s="23" t="s">
        <v>436</v>
      </c>
      <c r="C201" s="16" t="s">
        <v>128</v>
      </c>
      <c r="D201" s="3" t="s">
        <v>35</v>
      </c>
      <c r="E201" s="18">
        <v>1</v>
      </c>
      <c r="F201" s="19"/>
      <c r="G201" s="20">
        <f t="shared" si="9"/>
        <v>0</v>
      </c>
      <c r="H201" s="3">
        <v>23</v>
      </c>
      <c r="I201" s="20">
        <f t="shared" si="10"/>
        <v>0</v>
      </c>
      <c r="J201" s="20">
        <f t="shared" si="11"/>
        <v>0</v>
      </c>
      <c r="K201" s="21"/>
    </row>
    <row r="202" spans="1:11" ht="15" customHeight="1">
      <c r="A202" s="3" t="s">
        <v>749</v>
      </c>
      <c r="B202" s="15" t="s">
        <v>151</v>
      </c>
      <c r="C202" s="30" t="s">
        <v>96</v>
      </c>
      <c r="D202" s="3" t="s">
        <v>27</v>
      </c>
      <c r="E202" s="18">
        <v>10</v>
      </c>
      <c r="F202" s="19"/>
      <c r="G202" s="20">
        <f t="shared" si="9"/>
        <v>0</v>
      </c>
      <c r="H202" s="3">
        <v>23</v>
      </c>
      <c r="I202" s="20">
        <f t="shared" si="10"/>
        <v>0</v>
      </c>
      <c r="J202" s="20">
        <f t="shared" si="11"/>
        <v>0</v>
      </c>
      <c r="K202" s="21"/>
    </row>
    <row r="203" spans="1:11" ht="30.6" customHeight="1">
      <c r="A203" s="3" t="s">
        <v>750</v>
      </c>
      <c r="B203" s="23" t="s">
        <v>293</v>
      </c>
      <c r="C203" s="21" t="s">
        <v>98</v>
      </c>
      <c r="D203" s="17" t="s">
        <v>27</v>
      </c>
      <c r="E203" s="18">
        <v>2</v>
      </c>
      <c r="F203" s="19"/>
      <c r="G203" s="20">
        <f t="shared" si="9"/>
        <v>0</v>
      </c>
      <c r="H203" s="3">
        <v>23</v>
      </c>
      <c r="I203" s="20">
        <f t="shared" si="10"/>
        <v>0</v>
      </c>
      <c r="J203" s="20">
        <f t="shared" si="11"/>
        <v>0</v>
      </c>
      <c r="K203" s="21"/>
    </row>
    <row r="204" spans="1:11" ht="15" customHeight="1">
      <c r="A204" s="3" t="s">
        <v>751</v>
      </c>
      <c r="B204" s="22" t="s">
        <v>123</v>
      </c>
      <c r="C204" s="3" t="s">
        <v>97</v>
      </c>
      <c r="D204" s="3" t="s">
        <v>27</v>
      </c>
      <c r="E204" s="3">
        <v>20</v>
      </c>
      <c r="F204" s="5"/>
      <c r="G204" s="20">
        <f t="shared" si="9"/>
        <v>0</v>
      </c>
      <c r="H204" s="3">
        <v>23</v>
      </c>
      <c r="I204" s="20">
        <f t="shared" si="10"/>
        <v>0</v>
      </c>
      <c r="J204" s="20">
        <f t="shared" si="11"/>
        <v>0</v>
      </c>
      <c r="K204" s="21"/>
    </row>
    <row r="205" spans="1:11" ht="15" customHeight="1">
      <c r="A205" s="3" t="s">
        <v>752</v>
      </c>
      <c r="B205" s="22" t="s">
        <v>124</v>
      </c>
      <c r="C205" s="3" t="s">
        <v>97</v>
      </c>
      <c r="D205" s="3" t="s">
        <v>27</v>
      </c>
      <c r="E205" s="3">
        <v>20</v>
      </c>
      <c r="F205" s="5"/>
      <c r="G205" s="20">
        <f t="shared" si="9"/>
        <v>0</v>
      </c>
      <c r="H205" s="3">
        <v>23</v>
      </c>
      <c r="I205" s="20">
        <f t="shared" si="10"/>
        <v>0</v>
      </c>
      <c r="J205" s="20">
        <f t="shared" si="11"/>
        <v>0</v>
      </c>
      <c r="K205" s="21"/>
    </row>
    <row r="206" spans="1:11" ht="15" customHeight="1">
      <c r="A206" s="3" t="s">
        <v>753</v>
      </c>
      <c r="B206" s="22" t="s">
        <v>83</v>
      </c>
      <c r="C206" s="3" t="s">
        <v>97</v>
      </c>
      <c r="D206" s="3" t="s">
        <v>27</v>
      </c>
      <c r="E206" s="3" t="s">
        <v>29</v>
      </c>
      <c r="F206" s="5"/>
      <c r="G206" s="20">
        <f t="shared" si="9"/>
        <v>0</v>
      </c>
      <c r="H206" s="3">
        <v>23</v>
      </c>
      <c r="I206" s="20">
        <f t="shared" si="10"/>
        <v>0</v>
      </c>
      <c r="J206" s="20">
        <f t="shared" si="11"/>
        <v>0</v>
      </c>
      <c r="K206" s="21"/>
    </row>
    <row r="207" spans="1:11" ht="15" customHeight="1">
      <c r="A207" s="3" t="s">
        <v>754</v>
      </c>
      <c r="B207" s="22" t="s">
        <v>82</v>
      </c>
      <c r="C207" s="3" t="s">
        <v>97</v>
      </c>
      <c r="D207" s="3" t="s">
        <v>27</v>
      </c>
      <c r="E207" s="3">
        <v>20</v>
      </c>
      <c r="F207" s="5"/>
      <c r="G207" s="20">
        <f t="shared" si="9"/>
        <v>0</v>
      </c>
      <c r="H207" s="3">
        <v>23</v>
      </c>
      <c r="I207" s="20">
        <f t="shared" si="10"/>
        <v>0</v>
      </c>
      <c r="J207" s="20">
        <f t="shared" si="11"/>
        <v>0</v>
      </c>
      <c r="K207" s="21"/>
    </row>
    <row r="208" spans="1:11" ht="15" customHeight="1">
      <c r="A208" s="3" t="s">
        <v>755</v>
      </c>
      <c r="B208" s="22" t="s">
        <v>81</v>
      </c>
      <c r="C208" s="3" t="s">
        <v>97</v>
      </c>
      <c r="D208" s="3" t="s">
        <v>27</v>
      </c>
      <c r="E208" s="3">
        <v>20</v>
      </c>
      <c r="F208" s="5"/>
      <c r="G208" s="20">
        <f t="shared" si="9"/>
        <v>0</v>
      </c>
      <c r="H208" s="3">
        <v>23</v>
      </c>
      <c r="I208" s="20">
        <f t="shared" si="10"/>
        <v>0</v>
      </c>
      <c r="J208" s="20">
        <f t="shared" si="11"/>
        <v>0</v>
      </c>
      <c r="K208" s="21"/>
    </row>
    <row r="209" spans="1:11" ht="15" customHeight="1">
      <c r="A209" s="3" t="s">
        <v>756</v>
      </c>
      <c r="B209" s="22" t="s">
        <v>84</v>
      </c>
      <c r="C209" s="3" t="s">
        <v>97</v>
      </c>
      <c r="D209" s="3" t="s">
        <v>27</v>
      </c>
      <c r="E209" s="3">
        <v>10</v>
      </c>
      <c r="F209" s="5"/>
      <c r="G209" s="20">
        <f t="shared" si="9"/>
        <v>0</v>
      </c>
      <c r="H209" s="3">
        <v>23</v>
      </c>
      <c r="I209" s="20">
        <f t="shared" si="10"/>
        <v>0</v>
      </c>
      <c r="J209" s="20">
        <f t="shared" si="11"/>
        <v>0</v>
      </c>
      <c r="K209" s="21"/>
    </row>
    <row r="210" spans="1:11" ht="15" customHeight="1">
      <c r="A210" s="3" t="s">
        <v>757</v>
      </c>
      <c r="B210" s="22" t="s">
        <v>152</v>
      </c>
      <c r="C210" s="3" t="s">
        <v>97</v>
      </c>
      <c r="D210" s="3" t="s">
        <v>27</v>
      </c>
      <c r="E210" s="3">
        <v>10</v>
      </c>
      <c r="F210" s="5"/>
      <c r="G210" s="20">
        <f t="shared" si="9"/>
        <v>0</v>
      </c>
      <c r="H210" s="3">
        <v>23</v>
      </c>
      <c r="I210" s="20">
        <f t="shared" si="10"/>
        <v>0</v>
      </c>
      <c r="J210" s="20">
        <f t="shared" si="11"/>
        <v>0</v>
      </c>
      <c r="K210" s="21"/>
    </row>
    <row r="211" spans="1:11" ht="15" customHeight="1">
      <c r="A211" s="3" t="s">
        <v>758</v>
      </c>
      <c r="B211" s="23" t="s">
        <v>61</v>
      </c>
      <c r="C211" s="3" t="s">
        <v>97</v>
      </c>
      <c r="D211" s="3" t="s">
        <v>27</v>
      </c>
      <c r="E211" s="18">
        <v>20</v>
      </c>
      <c r="F211" s="19"/>
      <c r="G211" s="20">
        <f t="shared" si="9"/>
        <v>0</v>
      </c>
      <c r="H211" s="3">
        <v>23</v>
      </c>
      <c r="I211" s="20">
        <f t="shared" si="10"/>
        <v>0</v>
      </c>
      <c r="J211" s="20">
        <f t="shared" si="11"/>
        <v>0</v>
      </c>
      <c r="K211" s="21"/>
    </row>
    <row r="212" spans="1:11" ht="22.15" customHeight="1">
      <c r="A212" s="3" t="s">
        <v>759</v>
      </c>
      <c r="B212" s="23" t="s">
        <v>294</v>
      </c>
      <c r="C212" s="3" t="s">
        <v>97</v>
      </c>
      <c r="D212" s="3" t="s">
        <v>27</v>
      </c>
      <c r="E212" s="18">
        <v>20</v>
      </c>
      <c r="F212" s="19"/>
      <c r="G212" s="20">
        <f t="shared" si="9"/>
        <v>0</v>
      </c>
      <c r="H212" s="3">
        <v>23</v>
      </c>
      <c r="I212" s="20">
        <f t="shared" si="10"/>
        <v>0</v>
      </c>
      <c r="J212" s="20">
        <f t="shared" si="11"/>
        <v>0</v>
      </c>
      <c r="K212" s="21"/>
    </row>
    <row r="213" spans="1:11" ht="15" customHeight="1">
      <c r="A213" s="3" t="s">
        <v>760</v>
      </c>
      <c r="B213" s="22" t="s">
        <v>344</v>
      </c>
      <c r="C213" s="16" t="s">
        <v>136</v>
      </c>
      <c r="D213" s="3" t="s">
        <v>27</v>
      </c>
      <c r="E213" s="3">
        <v>1</v>
      </c>
      <c r="F213" s="5"/>
      <c r="G213" s="20">
        <f t="shared" si="9"/>
        <v>0</v>
      </c>
      <c r="H213" s="3">
        <v>23</v>
      </c>
      <c r="I213" s="20">
        <f t="shared" si="10"/>
        <v>0</v>
      </c>
      <c r="J213" s="20">
        <f t="shared" si="11"/>
        <v>0</v>
      </c>
      <c r="K213" s="21"/>
    </row>
    <row r="214" spans="1:11" ht="15" customHeight="1">
      <c r="A214" s="3" t="s">
        <v>761</v>
      </c>
      <c r="B214" s="22" t="s">
        <v>343</v>
      </c>
      <c r="C214" s="16" t="s">
        <v>136</v>
      </c>
      <c r="D214" s="3" t="s">
        <v>27</v>
      </c>
      <c r="E214" s="3">
        <v>1</v>
      </c>
      <c r="F214" s="5"/>
      <c r="G214" s="20">
        <f t="shared" si="9"/>
        <v>0</v>
      </c>
      <c r="H214" s="3">
        <v>23</v>
      </c>
      <c r="I214" s="20">
        <f t="shared" si="10"/>
        <v>0</v>
      </c>
      <c r="J214" s="20">
        <f t="shared" si="11"/>
        <v>0</v>
      </c>
      <c r="K214" s="21"/>
    </row>
    <row r="215" spans="1:11" ht="15" customHeight="1">
      <c r="A215" s="3" t="s">
        <v>762</v>
      </c>
      <c r="B215" s="22" t="s">
        <v>342</v>
      </c>
      <c r="C215" s="16" t="s">
        <v>136</v>
      </c>
      <c r="D215" s="3" t="s">
        <v>35</v>
      </c>
      <c r="E215" s="3" t="s">
        <v>14</v>
      </c>
      <c r="F215" s="5"/>
      <c r="G215" s="20">
        <f t="shared" si="9"/>
        <v>0</v>
      </c>
      <c r="H215" s="3">
        <v>23</v>
      </c>
      <c r="I215" s="20">
        <f t="shared" si="10"/>
        <v>0</v>
      </c>
      <c r="J215" s="20">
        <f t="shared" si="11"/>
        <v>0</v>
      </c>
      <c r="K215" s="21"/>
    </row>
    <row r="216" spans="1:11" ht="30.6" customHeight="1">
      <c r="A216" s="3" t="s">
        <v>763</v>
      </c>
      <c r="B216" s="22" t="s">
        <v>341</v>
      </c>
      <c r="C216" s="3" t="s">
        <v>85</v>
      </c>
      <c r="D216" s="3" t="s">
        <v>27</v>
      </c>
      <c r="E216" s="3" t="s">
        <v>12</v>
      </c>
      <c r="F216" s="5"/>
      <c r="G216" s="20">
        <f t="shared" si="9"/>
        <v>0</v>
      </c>
      <c r="H216" s="3">
        <v>23</v>
      </c>
      <c r="I216" s="20">
        <f t="shared" si="10"/>
        <v>0</v>
      </c>
      <c r="J216" s="20">
        <f t="shared" si="11"/>
        <v>0</v>
      </c>
      <c r="K216" s="21"/>
    </row>
    <row r="217" spans="1:11" ht="15" customHeight="1">
      <c r="A217" s="3" t="s">
        <v>764</v>
      </c>
      <c r="B217" s="15" t="s">
        <v>295</v>
      </c>
      <c r="C217" s="16" t="s">
        <v>137</v>
      </c>
      <c r="D217" s="3" t="s">
        <v>27</v>
      </c>
      <c r="E217" s="24">
        <v>1</v>
      </c>
      <c r="F217" s="25"/>
      <c r="G217" s="20">
        <f t="shared" si="9"/>
        <v>0</v>
      </c>
      <c r="H217" s="3">
        <v>23</v>
      </c>
      <c r="I217" s="20">
        <f t="shared" si="10"/>
        <v>0</v>
      </c>
      <c r="J217" s="20">
        <f t="shared" si="11"/>
        <v>0</v>
      </c>
      <c r="K217" s="21"/>
    </row>
    <row r="218" spans="1:11" ht="15" customHeight="1">
      <c r="A218" s="3" t="s">
        <v>765</v>
      </c>
      <c r="B218" s="22" t="s">
        <v>110</v>
      </c>
      <c r="C218" s="16" t="s">
        <v>137</v>
      </c>
      <c r="D218" s="3" t="s">
        <v>27</v>
      </c>
      <c r="E218" s="3">
        <v>1</v>
      </c>
      <c r="F218" s="5"/>
      <c r="G218" s="20">
        <f t="shared" si="9"/>
        <v>0</v>
      </c>
      <c r="H218" s="3">
        <v>23</v>
      </c>
      <c r="I218" s="20">
        <f t="shared" si="10"/>
        <v>0</v>
      </c>
      <c r="J218" s="20">
        <f t="shared" si="11"/>
        <v>0</v>
      </c>
      <c r="K218" s="21"/>
    </row>
    <row r="219" spans="1:11" ht="15" customHeight="1">
      <c r="A219" s="3" t="s">
        <v>766</v>
      </c>
      <c r="B219" s="22" t="s">
        <v>557</v>
      </c>
      <c r="C219" s="16" t="s">
        <v>137</v>
      </c>
      <c r="D219" s="3" t="s">
        <v>27</v>
      </c>
      <c r="E219" s="3">
        <v>1</v>
      </c>
      <c r="F219" s="5"/>
      <c r="G219" s="20">
        <f t="shared" si="9"/>
        <v>0</v>
      </c>
      <c r="H219" s="3">
        <v>23</v>
      </c>
      <c r="I219" s="20">
        <f t="shared" si="10"/>
        <v>0</v>
      </c>
      <c r="J219" s="20">
        <f t="shared" si="11"/>
        <v>0</v>
      </c>
      <c r="K219" s="21"/>
    </row>
    <row r="220" spans="1:11" ht="15" customHeight="1">
      <c r="A220" s="3" t="s">
        <v>767</v>
      </c>
      <c r="B220" s="22" t="s">
        <v>117</v>
      </c>
      <c r="C220" s="16" t="s">
        <v>137</v>
      </c>
      <c r="D220" s="3" t="s">
        <v>27</v>
      </c>
      <c r="E220" s="3">
        <v>1</v>
      </c>
      <c r="F220" s="5"/>
      <c r="G220" s="20">
        <f t="shared" si="9"/>
        <v>0</v>
      </c>
      <c r="H220" s="3">
        <v>23</v>
      </c>
      <c r="I220" s="20">
        <f t="shared" si="10"/>
        <v>0</v>
      </c>
      <c r="J220" s="20">
        <f t="shared" si="11"/>
        <v>0</v>
      </c>
      <c r="K220" s="21"/>
    </row>
    <row r="221" spans="1:11" ht="15" customHeight="1">
      <c r="A221" s="3" t="s">
        <v>768</v>
      </c>
      <c r="B221" s="15" t="s">
        <v>118</v>
      </c>
      <c r="C221" s="16" t="s">
        <v>137</v>
      </c>
      <c r="D221" s="17" t="s">
        <v>27</v>
      </c>
      <c r="E221" s="18">
        <v>1</v>
      </c>
      <c r="F221" s="19"/>
      <c r="G221" s="20">
        <f t="shared" si="9"/>
        <v>0</v>
      </c>
      <c r="H221" s="3">
        <v>23</v>
      </c>
      <c r="I221" s="20">
        <f t="shared" si="10"/>
        <v>0</v>
      </c>
      <c r="J221" s="20">
        <f t="shared" si="11"/>
        <v>0</v>
      </c>
      <c r="K221" s="21"/>
    </row>
    <row r="222" spans="1:11" ht="15" customHeight="1">
      <c r="A222" s="3" t="s">
        <v>769</v>
      </c>
      <c r="B222" s="23" t="s">
        <v>558</v>
      </c>
      <c r="C222" s="16" t="s">
        <v>137</v>
      </c>
      <c r="D222" s="2" t="s">
        <v>27</v>
      </c>
      <c r="E222" s="18">
        <v>2</v>
      </c>
      <c r="F222" s="19"/>
      <c r="G222" s="20">
        <f t="shared" si="9"/>
        <v>0</v>
      </c>
      <c r="H222" s="3">
        <v>23</v>
      </c>
      <c r="I222" s="20">
        <f t="shared" si="10"/>
        <v>0</v>
      </c>
      <c r="J222" s="20">
        <f t="shared" si="11"/>
        <v>0</v>
      </c>
      <c r="K222" s="21"/>
    </row>
    <row r="223" spans="1:11" ht="15" customHeight="1">
      <c r="A223" s="3" t="s">
        <v>770</v>
      </c>
      <c r="B223" s="22" t="s">
        <v>559</v>
      </c>
      <c r="C223" s="16" t="s">
        <v>137</v>
      </c>
      <c r="D223" s="3" t="s">
        <v>27</v>
      </c>
      <c r="E223" s="3" t="s">
        <v>12</v>
      </c>
      <c r="F223" s="5"/>
      <c r="G223" s="20">
        <f t="shared" si="9"/>
        <v>0</v>
      </c>
      <c r="H223" s="3">
        <v>23</v>
      </c>
      <c r="I223" s="20">
        <f t="shared" si="10"/>
        <v>0</v>
      </c>
      <c r="J223" s="20">
        <f t="shared" si="11"/>
        <v>0</v>
      </c>
      <c r="K223" s="21"/>
    </row>
    <row r="224" spans="1:11" ht="18" customHeight="1">
      <c r="A224" s="3" t="s">
        <v>771</v>
      </c>
      <c r="B224" s="22" t="s">
        <v>560</v>
      </c>
      <c r="C224" s="16" t="s">
        <v>137</v>
      </c>
      <c r="D224" s="3" t="s">
        <v>27</v>
      </c>
      <c r="E224" s="3" t="s">
        <v>12</v>
      </c>
      <c r="F224" s="5"/>
      <c r="G224" s="20">
        <f t="shared" si="9"/>
        <v>0</v>
      </c>
      <c r="H224" s="3">
        <v>23</v>
      </c>
      <c r="I224" s="20">
        <f t="shared" si="10"/>
        <v>0</v>
      </c>
      <c r="J224" s="20">
        <f t="shared" si="11"/>
        <v>0</v>
      </c>
      <c r="K224" s="21"/>
    </row>
    <row r="225" spans="1:11" ht="18.6" customHeight="1">
      <c r="A225" s="3" t="s">
        <v>772</v>
      </c>
      <c r="B225" s="22" t="s">
        <v>561</v>
      </c>
      <c r="C225" s="16" t="s">
        <v>137</v>
      </c>
      <c r="D225" s="3" t="s">
        <v>27</v>
      </c>
      <c r="E225" s="3">
        <v>2</v>
      </c>
      <c r="F225" s="5"/>
      <c r="G225" s="20">
        <f t="shared" si="9"/>
        <v>0</v>
      </c>
      <c r="H225" s="3">
        <v>23</v>
      </c>
      <c r="I225" s="20">
        <f t="shared" si="10"/>
        <v>0</v>
      </c>
      <c r="J225" s="20">
        <f t="shared" si="11"/>
        <v>0</v>
      </c>
      <c r="K225" s="21"/>
    </row>
    <row r="226" spans="1:11" ht="16.15" customHeight="1">
      <c r="A226" s="3" t="s">
        <v>773</v>
      </c>
      <c r="B226" s="22" t="s">
        <v>562</v>
      </c>
      <c r="C226" s="16" t="s">
        <v>137</v>
      </c>
      <c r="D226" s="3" t="s">
        <v>27</v>
      </c>
      <c r="E226" s="3">
        <v>2</v>
      </c>
      <c r="F226" s="5"/>
      <c r="G226" s="20">
        <f t="shared" si="9"/>
        <v>0</v>
      </c>
      <c r="H226" s="3">
        <v>23</v>
      </c>
      <c r="I226" s="20">
        <f t="shared" si="10"/>
        <v>0</v>
      </c>
      <c r="J226" s="20">
        <f t="shared" si="11"/>
        <v>0</v>
      </c>
      <c r="K226" s="21"/>
    </row>
    <row r="227" spans="1:11" ht="16.9" customHeight="1">
      <c r="A227" s="3" t="s">
        <v>774</v>
      </c>
      <c r="B227" s="22" t="s">
        <v>563</v>
      </c>
      <c r="C227" s="16" t="s">
        <v>137</v>
      </c>
      <c r="D227" s="3" t="s">
        <v>62</v>
      </c>
      <c r="E227" s="3" t="s">
        <v>31</v>
      </c>
      <c r="F227" s="5"/>
      <c r="G227" s="20">
        <f t="shared" si="9"/>
        <v>0</v>
      </c>
      <c r="H227" s="3">
        <v>23</v>
      </c>
      <c r="I227" s="20">
        <f t="shared" si="10"/>
        <v>0</v>
      </c>
      <c r="J227" s="20">
        <f t="shared" si="11"/>
        <v>0</v>
      </c>
      <c r="K227" s="21"/>
    </row>
    <row r="228" spans="1:11" ht="20.45" customHeight="1">
      <c r="A228" s="3" t="s">
        <v>775</v>
      </c>
      <c r="B228" s="22" t="s">
        <v>437</v>
      </c>
      <c r="C228" s="16" t="s">
        <v>137</v>
      </c>
      <c r="D228" s="3" t="s">
        <v>16</v>
      </c>
      <c r="E228" s="18">
        <v>2</v>
      </c>
      <c r="F228" s="19"/>
      <c r="G228" s="20">
        <f t="shared" si="9"/>
        <v>0</v>
      </c>
      <c r="H228" s="3">
        <v>23</v>
      </c>
      <c r="I228" s="20">
        <f t="shared" si="10"/>
        <v>0</v>
      </c>
      <c r="J228" s="20">
        <f t="shared" si="11"/>
        <v>0</v>
      </c>
      <c r="K228" s="21"/>
    </row>
    <row r="229" spans="1:11" ht="34.9" customHeight="1">
      <c r="A229" s="3" t="s">
        <v>776</v>
      </c>
      <c r="B229" s="22" t="s">
        <v>339</v>
      </c>
      <c r="C229" s="3" t="s">
        <v>85</v>
      </c>
      <c r="D229" s="3" t="s">
        <v>27</v>
      </c>
      <c r="E229" s="3" t="s">
        <v>13</v>
      </c>
      <c r="F229" s="5"/>
      <c r="G229" s="20">
        <f t="shared" si="9"/>
        <v>0</v>
      </c>
      <c r="H229" s="3">
        <v>23</v>
      </c>
      <c r="I229" s="20">
        <f t="shared" si="10"/>
        <v>0</v>
      </c>
      <c r="J229" s="20">
        <f t="shared" si="11"/>
        <v>0</v>
      </c>
      <c r="K229" s="21"/>
    </row>
    <row r="230" spans="1:11" ht="18.6" customHeight="1">
      <c r="A230" s="3" t="s">
        <v>777</v>
      </c>
      <c r="B230" s="37" t="s">
        <v>340</v>
      </c>
      <c r="C230" s="16" t="s">
        <v>85</v>
      </c>
      <c r="D230" s="16" t="s">
        <v>27</v>
      </c>
      <c r="E230" s="16">
        <v>2</v>
      </c>
      <c r="F230" s="27"/>
      <c r="G230" s="20">
        <f t="shared" si="9"/>
        <v>0</v>
      </c>
      <c r="H230" s="3">
        <v>23</v>
      </c>
      <c r="I230" s="20">
        <f t="shared" si="10"/>
        <v>0</v>
      </c>
      <c r="J230" s="20">
        <f t="shared" si="11"/>
        <v>0</v>
      </c>
      <c r="K230" s="21"/>
    </row>
    <row r="231" spans="1:11" ht="18.6" customHeight="1">
      <c r="A231" s="3" t="s">
        <v>778</v>
      </c>
      <c r="B231" s="22" t="s">
        <v>530</v>
      </c>
      <c r="C231" s="2" t="s">
        <v>89</v>
      </c>
      <c r="D231" s="2" t="s">
        <v>27</v>
      </c>
      <c r="E231" s="2" t="s">
        <v>13</v>
      </c>
      <c r="F231" s="19"/>
      <c r="G231" s="20">
        <f t="shared" si="9"/>
        <v>0</v>
      </c>
      <c r="H231" s="2">
        <v>23</v>
      </c>
      <c r="I231" s="20">
        <f t="shared" si="10"/>
        <v>0</v>
      </c>
      <c r="J231" s="20">
        <f t="shared" si="11"/>
        <v>0</v>
      </c>
      <c r="K231" s="21"/>
    </row>
    <row r="232" spans="1:11" ht="25.9" customHeight="1">
      <c r="A232" s="3" t="s">
        <v>779</v>
      </c>
      <c r="B232" s="15" t="s">
        <v>296</v>
      </c>
      <c r="C232" s="3" t="s">
        <v>85</v>
      </c>
      <c r="D232" s="17" t="s">
        <v>27</v>
      </c>
      <c r="E232" s="18">
        <v>2</v>
      </c>
      <c r="F232" s="19"/>
      <c r="G232" s="20">
        <f t="shared" si="9"/>
        <v>0</v>
      </c>
      <c r="H232" s="3">
        <v>23</v>
      </c>
      <c r="I232" s="20">
        <f t="shared" si="10"/>
        <v>0</v>
      </c>
      <c r="J232" s="20">
        <f t="shared" si="11"/>
        <v>0</v>
      </c>
      <c r="K232" s="21"/>
    </row>
    <row r="233" spans="1:11" ht="54" customHeight="1">
      <c r="A233" s="3" t="s">
        <v>780</v>
      </c>
      <c r="B233" s="22" t="s">
        <v>438</v>
      </c>
      <c r="C233" s="16" t="s">
        <v>129</v>
      </c>
      <c r="D233" s="3" t="s">
        <v>16</v>
      </c>
      <c r="E233" s="3">
        <v>1</v>
      </c>
      <c r="F233" s="5"/>
      <c r="G233" s="20">
        <f t="shared" si="9"/>
        <v>0</v>
      </c>
      <c r="H233" s="3">
        <v>23</v>
      </c>
      <c r="I233" s="20">
        <f t="shared" si="10"/>
        <v>0</v>
      </c>
      <c r="J233" s="20">
        <f t="shared" si="11"/>
        <v>0</v>
      </c>
      <c r="K233" s="21"/>
    </row>
    <row r="234" spans="1:11" ht="33" customHeight="1">
      <c r="A234" s="3" t="s">
        <v>781</v>
      </c>
      <c r="B234" s="22" t="s">
        <v>331</v>
      </c>
      <c r="C234" s="16" t="s">
        <v>330</v>
      </c>
      <c r="D234" s="3" t="s">
        <v>16</v>
      </c>
      <c r="E234" s="3">
        <v>20</v>
      </c>
      <c r="F234" s="5"/>
      <c r="G234" s="20">
        <f t="shared" si="9"/>
        <v>0</v>
      </c>
      <c r="H234" s="3">
        <v>23</v>
      </c>
      <c r="I234" s="20">
        <f t="shared" si="10"/>
        <v>0</v>
      </c>
      <c r="J234" s="20">
        <f t="shared" si="11"/>
        <v>0</v>
      </c>
      <c r="K234" s="21"/>
    </row>
    <row r="235" spans="1:11" ht="32.45" customHeight="1">
      <c r="A235" s="3" t="s">
        <v>782</v>
      </c>
      <c r="B235" s="22" t="s">
        <v>531</v>
      </c>
      <c r="C235" s="2" t="s">
        <v>488</v>
      </c>
      <c r="D235" s="2" t="s">
        <v>27</v>
      </c>
      <c r="E235" s="2" t="s">
        <v>14</v>
      </c>
      <c r="F235" s="19"/>
      <c r="G235" s="20">
        <f t="shared" si="9"/>
        <v>0</v>
      </c>
      <c r="H235" s="2">
        <v>23</v>
      </c>
      <c r="I235" s="20">
        <f t="shared" si="10"/>
        <v>0</v>
      </c>
      <c r="J235" s="20">
        <f t="shared" si="11"/>
        <v>0</v>
      </c>
      <c r="K235" s="21"/>
    </row>
    <row r="236" spans="1:11" ht="16.15" customHeight="1">
      <c r="A236" s="3" t="s">
        <v>783</v>
      </c>
      <c r="B236" s="38" t="s">
        <v>63</v>
      </c>
      <c r="C236" s="16" t="s">
        <v>85</v>
      </c>
      <c r="D236" s="3" t="s">
        <v>27</v>
      </c>
      <c r="E236" s="18">
        <v>1</v>
      </c>
      <c r="F236" s="19"/>
      <c r="G236" s="20">
        <f t="shared" si="9"/>
        <v>0</v>
      </c>
      <c r="H236" s="3">
        <v>23</v>
      </c>
      <c r="I236" s="20">
        <f t="shared" si="10"/>
        <v>0</v>
      </c>
      <c r="J236" s="20">
        <f t="shared" si="11"/>
        <v>0</v>
      </c>
      <c r="K236" s="21"/>
    </row>
    <row r="237" spans="1:11" ht="16.15" customHeight="1">
      <c r="A237" s="3" t="s">
        <v>784</v>
      </c>
      <c r="B237" s="38" t="s">
        <v>64</v>
      </c>
      <c r="C237" s="16" t="s">
        <v>85</v>
      </c>
      <c r="D237" s="3" t="s">
        <v>27</v>
      </c>
      <c r="E237" s="18">
        <v>1</v>
      </c>
      <c r="F237" s="19"/>
      <c r="G237" s="20">
        <f t="shared" si="9"/>
        <v>0</v>
      </c>
      <c r="H237" s="3">
        <v>23</v>
      </c>
      <c r="I237" s="20">
        <f t="shared" si="10"/>
        <v>0</v>
      </c>
      <c r="J237" s="20">
        <f t="shared" si="11"/>
        <v>0</v>
      </c>
      <c r="K237" s="21"/>
    </row>
    <row r="238" spans="1:11" ht="16.15" customHeight="1">
      <c r="A238" s="3" t="s">
        <v>785</v>
      </c>
      <c r="B238" s="38" t="s">
        <v>65</v>
      </c>
      <c r="C238" s="16" t="s">
        <v>85</v>
      </c>
      <c r="D238" s="3" t="s">
        <v>27</v>
      </c>
      <c r="E238" s="18">
        <v>1</v>
      </c>
      <c r="F238" s="19"/>
      <c r="G238" s="20">
        <f t="shared" si="9"/>
        <v>0</v>
      </c>
      <c r="H238" s="3">
        <v>23</v>
      </c>
      <c r="I238" s="20">
        <f t="shared" si="10"/>
        <v>0</v>
      </c>
      <c r="J238" s="20">
        <f t="shared" si="11"/>
        <v>0</v>
      </c>
      <c r="K238" s="21"/>
    </row>
    <row r="239" spans="1:11" ht="43.9" customHeight="1">
      <c r="A239" s="3" t="s">
        <v>786</v>
      </c>
      <c r="B239" s="15" t="s">
        <v>297</v>
      </c>
      <c r="C239" s="16" t="s">
        <v>99</v>
      </c>
      <c r="D239" s="17" t="s">
        <v>27</v>
      </c>
      <c r="E239" s="18">
        <v>2</v>
      </c>
      <c r="F239" s="19"/>
      <c r="G239" s="20">
        <f t="shared" si="9"/>
        <v>0</v>
      </c>
      <c r="H239" s="3">
        <v>23</v>
      </c>
      <c r="I239" s="20">
        <f t="shared" si="10"/>
        <v>0</v>
      </c>
      <c r="J239" s="20">
        <f t="shared" si="11"/>
        <v>0</v>
      </c>
      <c r="K239" s="21"/>
    </row>
    <row r="240" spans="1:11" ht="16.15" customHeight="1">
      <c r="A240" s="3" t="s">
        <v>787</v>
      </c>
      <c r="B240" s="22" t="s">
        <v>66</v>
      </c>
      <c r="C240" s="3" t="s">
        <v>99</v>
      </c>
      <c r="D240" s="3" t="s">
        <v>27</v>
      </c>
      <c r="E240" s="3" t="s">
        <v>13</v>
      </c>
      <c r="F240" s="5"/>
      <c r="G240" s="20">
        <f t="shared" si="9"/>
        <v>0</v>
      </c>
      <c r="H240" s="3">
        <v>23</v>
      </c>
      <c r="I240" s="20">
        <f t="shared" si="10"/>
        <v>0</v>
      </c>
      <c r="J240" s="20">
        <f t="shared" si="11"/>
        <v>0</v>
      </c>
      <c r="K240" s="21"/>
    </row>
    <row r="241" spans="1:11" ht="16.15" customHeight="1">
      <c r="A241" s="3" t="s">
        <v>788</v>
      </c>
      <c r="B241" s="15" t="s">
        <v>144</v>
      </c>
      <c r="C241" s="16" t="s">
        <v>99</v>
      </c>
      <c r="D241" s="39" t="s">
        <v>27</v>
      </c>
      <c r="E241" s="28">
        <v>5</v>
      </c>
      <c r="F241" s="29"/>
      <c r="G241" s="20">
        <f t="shared" si="9"/>
        <v>0</v>
      </c>
      <c r="H241" s="3">
        <v>23</v>
      </c>
      <c r="I241" s="20">
        <f t="shared" si="10"/>
        <v>0</v>
      </c>
      <c r="J241" s="20">
        <f t="shared" si="11"/>
        <v>0</v>
      </c>
      <c r="K241" s="21"/>
    </row>
    <row r="242" spans="1:11" ht="16.15" customHeight="1">
      <c r="A242" s="3" t="s">
        <v>789</v>
      </c>
      <c r="B242" s="22" t="s">
        <v>532</v>
      </c>
      <c r="C242" s="2" t="s">
        <v>100</v>
      </c>
      <c r="D242" s="2" t="s">
        <v>27</v>
      </c>
      <c r="E242" s="2" t="s">
        <v>13</v>
      </c>
      <c r="F242" s="19"/>
      <c r="G242" s="20">
        <f t="shared" si="9"/>
        <v>0</v>
      </c>
      <c r="H242" s="2">
        <v>23</v>
      </c>
      <c r="I242" s="20">
        <f t="shared" si="10"/>
        <v>0</v>
      </c>
      <c r="J242" s="20">
        <f t="shared" si="11"/>
        <v>0</v>
      </c>
      <c r="K242" s="21"/>
    </row>
    <row r="243" spans="1:11" ht="16.15" customHeight="1">
      <c r="A243" s="3" t="s">
        <v>790</v>
      </c>
      <c r="B243" s="22" t="s">
        <v>533</v>
      </c>
      <c r="C243" s="2" t="s">
        <v>100</v>
      </c>
      <c r="D243" s="2" t="s">
        <v>27</v>
      </c>
      <c r="E243" s="2" t="s">
        <v>13</v>
      </c>
      <c r="F243" s="19"/>
      <c r="G243" s="20">
        <f t="shared" si="9"/>
        <v>0</v>
      </c>
      <c r="H243" s="2">
        <v>23</v>
      </c>
      <c r="I243" s="20">
        <f t="shared" si="10"/>
        <v>0</v>
      </c>
      <c r="J243" s="20">
        <f t="shared" si="11"/>
        <v>0</v>
      </c>
      <c r="K243" s="21"/>
    </row>
    <row r="244" spans="1:11" ht="16.15" customHeight="1">
      <c r="A244" s="3" t="s">
        <v>791</v>
      </c>
      <c r="B244" s="22" t="s">
        <v>534</v>
      </c>
      <c r="C244" s="2" t="s">
        <v>100</v>
      </c>
      <c r="D244" s="2" t="s">
        <v>27</v>
      </c>
      <c r="E244" s="2" t="s">
        <v>13</v>
      </c>
      <c r="F244" s="19"/>
      <c r="G244" s="20">
        <f t="shared" si="9"/>
        <v>0</v>
      </c>
      <c r="H244" s="2">
        <v>23</v>
      </c>
      <c r="I244" s="20">
        <f t="shared" si="10"/>
        <v>0</v>
      </c>
      <c r="J244" s="20">
        <f t="shared" si="11"/>
        <v>0</v>
      </c>
      <c r="K244" s="21"/>
    </row>
    <row r="245" spans="1:11" ht="16.15" customHeight="1">
      <c r="A245" s="3" t="s">
        <v>792</v>
      </c>
      <c r="B245" s="22" t="s">
        <v>298</v>
      </c>
      <c r="C245" s="3" t="s">
        <v>100</v>
      </c>
      <c r="D245" s="3" t="s">
        <v>27</v>
      </c>
      <c r="E245" s="3" t="s">
        <v>13</v>
      </c>
      <c r="F245" s="5"/>
      <c r="G245" s="20">
        <f t="shared" si="9"/>
        <v>0</v>
      </c>
      <c r="H245" s="3">
        <v>23</v>
      </c>
      <c r="I245" s="20">
        <f t="shared" si="10"/>
        <v>0</v>
      </c>
      <c r="J245" s="20">
        <f t="shared" si="11"/>
        <v>0</v>
      </c>
      <c r="K245" s="21"/>
    </row>
    <row r="246" spans="1:11" ht="16.15" customHeight="1">
      <c r="A246" s="3" t="s">
        <v>793</v>
      </c>
      <c r="B246" s="22" t="s">
        <v>299</v>
      </c>
      <c r="C246" s="3" t="s">
        <v>100</v>
      </c>
      <c r="D246" s="3" t="s">
        <v>27</v>
      </c>
      <c r="E246" s="3">
        <v>1</v>
      </c>
      <c r="F246" s="5"/>
      <c r="G246" s="20">
        <f t="shared" si="9"/>
        <v>0</v>
      </c>
      <c r="H246" s="3">
        <v>23</v>
      </c>
      <c r="I246" s="20">
        <f t="shared" si="10"/>
        <v>0</v>
      </c>
      <c r="J246" s="20">
        <f t="shared" si="11"/>
        <v>0</v>
      </c>
      <c r="K246" s="21"/>
    </row>
    <row r="247" spans="1:11" ht="16.15" customHeight="1">
      <c r="A247" s="3" t="s">
        <v>794</v>
      </c>
      <c r="B247" s="22" t="s">
        <v>214</v>
      </c>
      <c r="C247" s="3" t="s">
        <v>100</v>
      </c>
      <c r="D247" s="3" t="s">
        <v>27</v>
      </c>
      <c r="E247" s="3">
        <v>1</v>
      </c>
      <c r="F247" s="5"/>
      <c r="G247" s="20">
        <f t="shared" si="9"/>
        <v>0</v>
      </c>
      <c r="H247" s="3">
        <v>23</v>
      </c>
      <c r="I247" s="20">
        <f t="shared" si="10"/>
        <v>0</v>
      </c>
      <c r="J247" s="20">
        <f t="shared" si="11"/>
        <v>0</v>
      </c>
      <c r="K247" s="21"/>
    </row>
    <row r="248" spans="1:11" ht="40.9" customHeight="1">
      <c r="A248" s="3" t="s">
        <v>795</v>
      </c>
      <c r="B248" s="22" t="s">
        <v>439</v>
      </c>
      <c r="C248" s="3" t="s">
        <v>100</v>
      </c>
      <c r="D248" s="3" t="s">
        <v>27</v>
      </c>
      <c r="E248" s="3" t="s">
        <v>13</v>
      </c>
      <c r="F248" s="5"/>
      <c r="G248" s="20">
        <f t="shared" si="9"/>
        <v>0</v>
      </c>
      <c r="H248" s="3">
        <v>23</v>
      </c>
      <c r="I248" s="20">
        <f t="shared" si="10"/>
        <v>0</v>
      </c>
      <c r="J248" s="20">
        <f t="shared" si="11"/>
        <v>0</v>
      </c>
      <c r="K248" s="21"/>
    </row>
    <row r="249" spans="1:11" ht="28.9" customHeight="1">
      <c r="A249" s="3" t="s">
        <v>796</v>
      </c>
      <c r="B249" s="15" t="s">
        <v>153</v>
      </c>
      <c r="C249" s="3" t="s">
        <v>100</v>
      </c>
      <c r="D249" s="3" t="s">
        <v>27</v>
      </c>
      <c r="E249" s="24">
        <v>1</v>
      </c>
      <c r="F249" s="25"/>
      <c r="G249" s="20">
        <f t="shared" si="9"/>
        <v>0</v>
      </c>
      <c r="H249" s="3">
        <v>23</v>
      </c>
      <c r="I249" s="20">
        <f t="shared" si="10"/>
        <v>0</v>
      </c>
      <c r="J249" s="20">
        <f t="shared" si="11"/>
        <v>0</v>
      </c>
      <c r="K249" s="21"/>
    </row>
    <row r="250" spans="1:11" ht="21.6" customHeight="1">
      <c r="A250" s="3" t="s">
        <v>797</v>
      </c>
      <c r="B250" s="22" t="s">
        <v>215</v>
      </c>
      <c r="C250" s="3" t="s">
        <v>100</v>
      </c>
      <c r="D250" s="3" t="s">
        <v>16</v>
      </c>
      <c r="E250" s="3" t="s">
        <v>13</v>
      </c>
      <c r="F250" s="5"/>
      <c r="G250" s="20">
        <f t="shared" si="9"/>
        <v>0</v>
      </c>
      <c r="H250" s="3">
        <v>23</v>
      </c>
      <c r="I250" s="20">
        <f t="shared" si="10"/>
        <v>0</v>
      </c>
      <c r="J250" s="20">
        <f t="shared" si="11"/>
        <v>0</v>
      </c>
      <c r="K250" s="21"/>
    </row>
    <row r="251" spans="1:11" ht="18.6" customHeight="1">
      <c r="A251" s="3" t="s">
        <v>798</v>
      </c>
      <c r="B251" s="22" t="s">
        <v>216</v>
      </c>
      <c r="C251" s="3" t="s">
        <v>100</v>
      </c>
      <c r="D251" s="3" t="s">
        <v>16</v>
      </c>
      <c r="E251" s="3" t="s">
        <v>13</v>
      </c>
      <c r="F251" s="5"/>
      <c r="G251" s="20">
        <f t="shared" si="9"/>
        <v>0</v>
      </c>
      <c r="H251" s="3">
        <v>23</v>
      </c>
      <c r="I251" s="20">
        <f t="shared" si="10"/>
        <v>0</v>
      </c>
      <c r="J251" s="20">
        <f t="shared" si="11"/>
        <v>0</v>
      </c>
      <c r="K251" s="21"/>
    </row>
    <row r="252" spans="1:11" ht="54" customHeight="1">
      <c r="A252" s="3" t="s">
        <v>799</v>
      </c>
      <c r="B252" s="22" t="s">
        <v>1027</v>
      </c>
      <c r="C252" s="3" t="s">
        <v>1026</v>
      </c>
      <c r="D252" s="3" t="s">
        <v>27</v>
      </c>
      <c r="E252" s="3">
        <v>1</v>
      </c>
      <c r="F252" s="5"/>
      <c r="G252" s="20">
        <f t="shared" si="9"/>
        <v>0</v>
      </c>
      <c r="H252" s="3">
        <v>23</v>
      </c>
      <c r="I252" s="20">
        <f t="shared" si="10"/>
        <v>0</v>
      </c>
      <c r="J252" s="20">
        <f t="shared" si="11"/>
        <v>0</v>
      </c>
      <c r="K252" s="2"/>
    </row>
    <row r="253" spans="1:11" ht="41.45" customHeight="1">
      <c r="A253" s="3" t="s">
        <v>800</v>
      </c>
      <c r="B253" s="22" t="s">
        <v>154</v>
      </c>
      <c r="C253" s="16" t="s">
        <v>85</v>
      </c>
      <c r="D253" s="3" t="s">
        <v>33</v>
      </c>
      <c r="E253" s="3">
        <v>1</v>
      </c>
      <c r="F253" s="5"/>
      <c r="G253" s="20">
        <f t="shared" si="9"/>
        <v>0</v>
      </c>
      <c r="H253" s="3">
        <v>23</v>
      </c>
      <c r="I253" s="20">
        <f t="shared" si="10"/>
        <v>0</v>
      </c>
      <c r="J253" s="20">
        <f t="shared" si="11"/>
        <v>0</v>
      </c>
      <c r="K253" s="21"/>
    </row>
    <row r="254" spans="1:11" ht="39.6" customHeight="1">
      <c r="A254" s="3" t="s">
        <v>801</v>
      </c>
      <c r="B254" s="22" t="s">
        <v>345</v>
      </c>
      <c r="C254" s="16" t="s">
        <v>85</v>
      </c>
      <c r="D254" s="3" t="s">
        <v>27</v>
      </c>
      <c r="E254" s="3">
        <v>1</v>
      </c>
      <c r="F254" s="5"/>
      <c r="G254" s="20">
        <f t="shared" si="9"/>
        <v>0</v>
      </c>
      <c r="H254" s="3">
        <v>23</v>
      </c>
      <c r="I254" s="20">
        <f t="shared" si="10"/>
        <v>0</v>
      </c>
      <c r="J254" s="20">
        <f t="shared" si="11"/>
        <v>0</v>
      </c>
      <c r="K254" s="21"/>
    </row>
    <row r="255" spans="1:11" ht="34.15" customHeight="1">
      <c r="A255" s="3" t="s">
        <v>802</v>
      </c>
      <c r="B255" s="22" t="s">
        <v>300</v>
      </c>
      <c r="C255" s="3" t="s">
        <v>85</v>
      </c>
      <c r="D255" s="3" t="s">
        <v>27</v>
      </c>
      <c r="E255" s="3" t="s">
        <v>13</v>
      </c>
      <c r="F255" s="5"/>
      <c r="G255" s="20">
        <f t="shared" si="9"/>
        <v>0</v>
      </c>
      <c r="H255" s="3">
        <v>23</v>
      </c>
      <c r="I255" s="20">
        <f t="shared" si="10"/>
        <v>0</v>
      </c>
      <c r="J255" s="20">
        <f t="shared" si="11"/>
        <v>0</v>
      </c>
      <c r="K255" s="21"/>
    </row>
    <row r="256" spans="1:11" ht="32.45" customHeight="1">
      <c r="A256" s="3" t="s">
        <v>803</v>
      </c>
      <c r="B256" s="22" t="s">
        <v>1047</v>
      </c>
      <c r="C256" s="3" t="s">
        <v>1023</v>
      </c>
      <c r="D256" s="3" t="s">
        <v>27</v>
      </c>
      <c r="E256" s="3">
        <v>16</v>
      </c>
      <c r="F256" s="5"/>
      <c r="G256" s="20">
        <f t="shared" si="9"/>
        <v>0</v>
      </c>
      <c r="H256" s="3">
        <v>23</v>
      </c>
      <c r="I256" s="20">
        <f t="shared" si="10"/>
        <v>0</v>
      </c>
      <c r="J256" s="20">
        <f t="shared" si="11"/>
        <v>0</v>
      </c>
      <c r="K256" s="2"/>
    </row>
    <row r="257" spans="1:11" ht="19.9" customHeight="1">
      <c r="A257" s="3" t="s">
        <v>804</v>
      </c>
      <c r="B257" s="15" t="s">
        <v>67</v>
      </c>
      <c r="C257" s="16" t="s">
        <v>85</v>
      </c>
      <c r="D257" s="3" t="s">
        <v>27</v>
      </c>
      <c r="E257" s="18">
        <v>1</v>
      </c>
      <c r="F257" s="19"/>
      <c r="G257" s="20">
        <f t="shared" si="9"/>
        <v>0</v>
      </c>
      <c r="H257" s="3">
        <v>23</v>
      </c>
      <c r="I257" s="20">
        <f t="shared" si="10"/>
        <v>0</v>
      </c>
      <c r="J257" s="20">
        <f t="shared" si="11"/>
        <v>0</v>
      </c>
      <c r="K257" s="21"/>
    </row>
    <row r="258" spans="1:11" ht="28.15" customHeight="1">
      <c r="A258" s="3" t="s">
        <v>805</v>
      </c>
      <c r="B258" s="22" t="s">
        <v>301</v>
      </c>
      <c r="C258" s="3" t="s">
        <v>85</v>
      </c>
      <c r="D258" s="3" t="s">
        <v>16</v>
      </c>
      <c r="E258" s="3">
        <v>1</v>
      </c>
      <c r="F258" s="5"/>
      <c r="G258" s="20">
        <f t="shared" si="9"/>
        <v>0</v>
      </c>
      <c r="H258" s="3">
        <v>23</v>
      </c>
      <c r="I258" s="20">
        <f t="shared" si="10"/>
        <v>0</v>
      </c>
      <c r="J258" s="20">
        <f t="shared" si="11"/>
        <v>0</v>
      </c>
      <c r="K258" s="21"/>
    </row>
    <row r="259" spans="1:11" ht="33.6" customHeight="1">
      <c r="A259" s="3" t="s">
        <v>806</v>
      </c>
      <c r="B259" s="22" t="s">
        <v>517</v>
      </c>
      <c r="C259" s="3" t="s">
        <v>85</v>
      </c>
      <c r="D259" s="3" t="s">
        <v>27</v>
      </c>
      <c r="E259" s="3">
        <v>1</v>
      </c>
      <c r="F259" s="5"/>
      <c r="G259" s="20">
        <f aca="true" t="shared" si="12" ref="G259:G322">E259*F259</f>
        <v>0</v>
      </c>
      <c r="H259" s="3">
        <v>23</v>
      </c>
      <c r="I259" s="20">
        <f aca="true" t="shared" si="13" ref="I259:I322">G259*H259%</f>
        <v>0</v>
      </c>
      <c r="J259" s="20">
        <f aca="true" t="shared" si="14" ref="J259:J322">G259+I259</f>
        <v>0</v>
      </c>
      <c r="K259" s="21"/>
    </row>
    <row r="260" spans="1:11" ht="15.6" customHeight="1">
      <c r="A260" s="3" t="s">
        <v>807</v>
      </c>
      <c r="B260" s="22" t="s">
        <v>217</v>
      </c>
      <c r="C260" s="3" t="s">
        <v>85</v>
      </c>
      <c r="D260" s="3" t="s">
        <v>27</v>
      </c>
      <c r="E260" s="3" t="s">
        <v>13</v>
      </c>
      <c r="F260" s="5"/>
      <c r="G260" s="20">
        <f t="shared" si="12"/>
        <v>0</v>
      </c>
      <c r="H260" s="3">
        <v>23</v>
      </c>
      <c r="I260" s="20">
        <f t="shared" si="13"/>
        <v>0</v>
      </c>
      <c r="J260" s="20">
        <f t="shared" si="14"/>
        <v>0</v>
      </c>
      <c r="K260" s="21"/>
    </row>
    <row r="261" spans="1:11" ht="27" customHeight="1">
      <c r="A261" s="3" t="s">
        <v>808</v>
      </c>
      <c r="B261" s="15" t="s">
        <v>218</v>
      </c>
      <c r="C261" s="16" t="s">
        <v>85</v>
      </c>
      <c r="D261" s="17" t="s">
        <v>27</v>
      </c>
      <c r="E261" s="18">
        <v>2</v>
      </c>
      <c r="F261" s="19"/>
      <c r="G261" s="20">
        <f t="shared" si="12"/>
        <v>0</v>
      </c>
      <c r="H261" s="3">
        <v>23</v>
      </c>
      <c r="I261" s="20">
        <f t="shared" si="13"/>
        <v>0</v>
      </c>
      <c r="J261" s="20">
        <f t="shared" si="14"/>
        <v>0</v>
      </c>
      <c r="K261" s="21"/>
    </row>
    <row r="262" spans="1:11" ht="24.6" customHeight="1">
      <c r="A262" s="3" t="s">
        <v>809</v>
      </c>
      <c r="B262" s="22" t="s">
        <v>219</v>
      </c>
      <c r="C262" s="3" t="s">
        <v>85</v>
      </c>
      <c r="D262" s="3" t="s">
        <v>27</v>
      </c>
      <c r="E262" s="3" t="s">
        <v>14</v>
      </c>
      <c r="F262" s="5"/>
      <c r="G262" s="20">
        <f t="shared" si="12"/>
        <v>0</v>
      </c>
      <c r="H262" s="3">
        <v>23</v>
      </c>
      <c r="I262" s="20">
        <f t="shared" si="13"/>
        <v>0</v>
      </c>
      <c r="J262" s="20">
        <f t="shared" si="14"/>
        <v>0</v>
      </c>
      <c r="K262" s="21"/>
    </row>
    <row r="263" spans="1:11" ht="52.9" customHeight="1">
      <c r="A263" s="3" t="s">
        <v>810</v>
      </c>
      <c r="B263" s="22" t="s">
        <v>440</v>
      </c>
      <c r="C263" s="3" t="s">
        <v>85</v>
      </c>
      <c r="D263" s="3" t="s">
        <v>27</v>
      </c>
      <c r="E263" s="3" t="s">
        <v>13</v>
      </c>
      <c r="F263" s="5"/>
      <c r="G263" s="20">
        <f t="shared" si="12"/>
        <v>0</v>
      </c>
      <c r="H263" s="3">
        <v>23</v>
      </c>
      <c r="I263" s="20">
        <f t="shared" si="13"/>
        <v>0</v>
      </c>
      <c r="J263" s="20">
        <f t="shared" si="14"/>
        <v>0</v>
      </c>
      <c r="K263" s="21"/>
    </row>
    <row r="264" spans="1:11" ht="21" customHeight="1">
      <c r="A264" s="3" t="s">
        <v>811</v>
      </c>
      <c r="B264" s="22" t="s">
        <v>220</v>
      </c>
      <c r="C264" s="16" t="s">
        <v>85</v>
      </c>
      <c r="D264" s="3" t="s">
        <v>16</v>
      </c>
      <c r="E264" s="3" t="s">
        <v>12</v>
      </c>
      <c r="F264" s="5"/>
      <c r="G264" s="20">
        <f t="shared" si="12"/>
        <v>0</v>
      </c>
      <c r="H264" s="3">
        <v>23</v>
      </c>
      <c r="I264" s="20">
        <f t="shared" si="13"/>
        <v>0</v>
      </c>
      <c r="J264" s="20">
        <f t="shared" si="14"/>
        <v>0</v>
      </c>
      <c r="K264" s="21"/>
    </row>
    <row r="265" spans="1:11" ht="21" customHeight="1">
      <c r="A265" s="3" t="s">
        <v>812</v>
      </c>
      <c r="B265" s="22" t="s">
        <v>441</v>
      </c>
      <c r="C265" s="3" t="s">
        <v>85</v>
      </c>
      <c r="D265" s="3" t="s">
        <v>27</v>
      </c>
      <c r="E265" s="3" t="s">
        <v>13</v>
      </c>
      <c r="F265" s="5"/>
      <c r="G265" s="20">
        <f t="shared" si="12"/>
        <v>0</v>
      </c>
      <c r="H265" s="3">
        <v>23</v>
      </c>
      <c r="I265" s="20">
        <f t="shared" si="13"/>
        <v>0</v>
      </c>
      <c r="J265" s="20">
        <f t="shared" si="14"/>
        <v>0</v>
      </c>
      <c r="K265" s="21"/>
    </row>
    <row r="266" spans="1:11" ht="24" customHeight="1">
      <c r="A266" s="3" t="s">
        <v>813</v>
      </c>
      <c r="B266" s="22" t="s">
        <v>442</v>
      </c>
      <c r="C266" s="3" t="s">
        <v>85</v>
      </c>
      <c r="D266" s="3" t="s">
        <v>27</v>
      </c>
      <c r="E266" s="3" t="s">
        <v>13</v>
      </c>
      <c r="F266" s="5"/>
      <c r="G266" s="20">
        <f t="shared" si="12"/>
        <v>0</v>
      </c>
      <c r="H266" s="3">
        <v>23</v>
      </c>
      <c r="I266" s="20">
        <f t="shared" si="13"/>
        <v>0</v>
      </c>
      <c r="J266" s="20">
        <f t="shared" si="14"/>
        <v>0</v>
      </c>
      <c r="K266" s="21"/>
    </row>
    <row r="267" spans="1:11" ht="28.9" customHeight="1">
      <c r="A267" s="3" t="s">
        <v>814</v>
      </c>
      <c r="B267" s="22" t="s">
        <v>443</v>
      </c>
      <c r="C267" s="2" t="s">
        <v>85</v>
      </c>
      <c r="D267" s="2" t="s">
        <v>27</v>
      </c>
      <c r="E267" s="2" t="s">
        <v>32</v>
      </c>
      <c r="F267" s="19"/>
      <c r="G267" s="20">
        <f t="shared" si="12"/>
        <v>0</v>
      </c>
      <c r="H267" s="3">
        <v>23</v>
      </c>
      <c r="I267" s="20">
        <f t="shared" si="13"/>
        <v>0</v>
      </c>
      <c r="J267" s="20">
        <f t="shared" si="14"/>
        <v>0</v>
      </c>
      <c r="K267" s="21"/>
    </row>
    <row r="268" spans="1:11" ht="51.6" customHeight="1">
      <c r="A268" s="3" t="s">
        <v>815</v>
      </c>
      <c r="B268" s="4" t="s">
        <v>256</v>
      </c>
      <c r="C268" s="16" t="s">
        <v>85</v>
      </c>
      <c r="D268" s="16" t="s">
        <v>27</v>
      </c>
      <c r="E268" s="16">
        <v>1</v>
      </c>
      <c r="F268" s="27"/>
      <c r="G268" s="20">
        <f t="shared" si="12"/>
        <v>0</v>
      </c>
      <c r="H268" s="3">
        <v>23</v>
      </c>
      <c r="I268" s="20">
        <f t="shared" si="13"/>
        <v>0</v>
      </c>
      <c r="J268" s="20">
        <f t="shared" si="14"/>
        <v>0</v>
      </c>
      <c r="K268" s="21"/>
    </row>
    <row r="269" spans="1:11" ht="28.9" customHeight="1">
      <c r="A269" s="3" t="s">
        <v>816</v>
      </c>
      <c r="B269" s="22" t="s">
        <v>180</v>
      </c>
      <c r="C269" s="2" t="s">
        <v>181</v>
      </c>
      <c r="D269" s="2" t="s">
        <v>35</v>
      </c>
      <c r="E269" s="2" t="s">
        <v>12</v>
      </c>
      <c r="F269" s="19"/>
      <c r="G269" s="20">
        <f t="shared" si="12"/>
        <v>0</v>
      </c>
      <c r="H269" s="3">
        <v>23</v>
      </c>
      <c r="I269" s="20">
        <f t="shared" si="13"/>
        <v>0</v>
      </c>
      <c r="J269" s="20">
        <f t="shared" si="14"/>
        <v>0</v>
      </c>
      <c r="K269" s="21"/>
    </row>
    <row r="270" spans="1:11" ht="20.45" customHeight="1">
      <c r="A270" s="3" t="s">
        <v>817</v>
      </c>
      <c r="B270" s="26" t="s">
        <v>444</v>
      </c>
      <c r="C270" s="16" t="s">
        <v>264</v>
      </c>
      <c r="D270" s="16" t="s">
        <v>27</v>
      </c>
      <c r="E270" s="16">
        <v>3</v>
      </c>
      <c r="F270" s="27"/>
      <c r="G270" s="20">
        <f t="shared" si="12"/>
        <v>0</v>
      </c>
      <c r="H270" s="3">
        <v>23</v>
      </c>
      <c r="I270" s="20">
        <f t="shared" si="13"/>
        <v>0</v>
      </c>
      <c r="J270" s="20">
        <f t="shared" si="14"/>
        <v>0</v>
      </c>
      <c r="K270" s="21"/>
    </row>
    <row r="271" spans="1:11" ht="20.45" customHeight="1">
      <c r="A271" s="3" t="s">
        <v>818</v>
      </c>
      <c r="B271" s="26" t="s">
        <v>445</v>
      </c>
      <c r="C271" s="16" t="s">
        <v>264</v>
      </c>
      <c r="D271" s="16" t="s">
        <v>27</v>
      </c>
      <c r="E271" s="16">
        <v>3</v>
      </c>
      <c r="F271" s="27"/>
      <c r="G271" s="20">
        <f t="shared" si="12"/>
        <v>0</v>
      </c>
      <c r="H271" s="3">
        <v>23</v>
      </c>
      <c r="I271" s="20">
        <f t="shared" si="13"/>
        <v>0</v>
      </c>
      <c r="J271" s="20">
        <f t="shared" si="14"/>
        <v>0</v>
      </c>
      <c r="K271" s="21"/>
    </row>
    <row r="272" spans="1:11" ht="38.45" customHeight="1">
      <c r="A272" s="3" t="s">
        <v>819</v>
      </c>
      <c r="B272" s="22" t="s">
        <v>399</v>
      </c>
      <c r="C272" s="3" t="s">
        <v>85</v>
      </c>
      <c r="D272" s="3" t="s">
        <v>16</v>
      </c>
      <c r="E272" s="3">
        <v>2</v>
      </c>
      <c r="F272" s="5"/>
      <c r="G272" s="20">
        <f t="shared" si="12"/>
        <v>0</v>
      </c>
      <c r="H272" s="3">
        <v>23</v>
      </c>
      <c r="I272" s="20">
        <f t="shared" si="13"/>
        <v>0</v>
      </c>
      <c r="J272" s="20">
        <f t="shared" si="14"/>
        <v>0</v>
      </c>
      <c r="K272" s="21"/>
    </row>
    <row r="273" spans="1:11" ht="45.6" customHeight="1">
      <c r="A273" s="3" t="s">
        <v>820</v>
      </c>
      <c r="B273" s="15" t="s">
        <v>398</v>
      </c>
      <c r="C273" s="3" t="s">
        <v>85</v>
      </c>
      <c r="D273" s="39" t="s">
        <v>16</v>
      </c>
      <c r="E273" s="28">
        <v>2</v>
      </c>
      <c r="F273" s="29"/>
      <c r="G273" s="20">
        <f t="shared" si="12"/>
        <v>0</v>
      </c>
      <c r="H273" s="3">
        <v>23</v>
      </c>
      <c r="I273" s="20">
        <f t="shared" si="13"/>
        <v>0</v>
      </c>
      <c r="J273" s="20">
        <f t="shared" si="14"/>
        <v>0</v>
      </c>
      <c r="K273" s="21"/>
    </row>
    <row r="274" spans="1:11" ht="36.6" customHeight="1">
      <c r="A274" s="3" t="s">
        <v>821</v>
      </c>
      <c r="B274" s="22" t="s">
        <v>397</v>
      </c>
      <c r="C274" s="16" t="s">
        <v>7</v>
      </c>
      <c r="D274" s="3" t="s">
        <v>27</v>
      </c>
      <c r="E274" s="3" t="s">
        <v>12</v>
      </c>
      <c r="F274" s="5"/>
      <c r="G274" s="20">
        <f t="shared" si="12"/>
        <v>0</v>
      </c>
      <c r="H274" s="3">
        <v>23</v>
      </c>
      <c r="I274" s="20">
        <f t="shared" si="13"/>
        <v>0</v>
      </c>
      <c r="J274" s="20">
        <f t="shared" si="14"/>
        <v>0</v>
      </c>
      <c r="K274" s="21"/>
    </row>
    <row r="275" spans="1:11" ht="36.6" customHeight="1">
      <c r="A275" s="3" t="s">
        <v>822</v>
      </c>
      <c r="B275" s="22" t="s">
        <v>396</v>
      </c>
      <c r="C275" s="16" t="s">
        <v>7</v>
      </c>
      <c r="D275" s="3" t="s">
        <v>27</v>
      </c>
      <c r="E275" s="3" t="s">
        <v>12</v>
      </c>
      <c r="F275" s="5"/>
      <c r="G275" s="20">
        <f t="shared" si="12"/>
        <v>0</v>
      </c>
      <c r="H275" s="3">
        <v>23</v>
      </c>
      <c r="I275" s="20">
        <f t="shared" si="13"/>
        <v>0</v>
      </c>
      <c r="J275" s="20">
        <f t="shared" si="14"/>
        <v>0</v>
      </c>
      <c r="K275" s="21"/>
    </row>
    <row r="276" spans="1:11" ht="30.6" customHeight="1">
      <c r="A276" s="3" t="s">
        <v>823</v>
      </c>
      <c r="B276" s="22" t="s">
        <v>395</v>
      </c>
      <c r="C276" s="3" t="s">
        <v>85</v>
      </c>
      <c r="D276" s="3" t="s">
        <v>27</v>
      </c>
      <c r="E276" s="3">
        <v>1</v>
      </c>
      <c r="F276" s="5"/>
      <c r="G276" s="20">
        <f t="shared" si="12"/>
        <v>0</v>
      </c>
      <c r="H276" s="3">
        <v>23</v>
      </c>
      <c r="I276" s="20">
        <f t="shared" si="13"/>
        <v>0</v>
      </c>
      <c r="J276" s="20">
        <f t="shared" si="14"/>
        <v>0</v>
      </c>
      <c r="K276" s="21"/>
    </row>
    <row r="277" spans="1:11" ht="27.6" customHeight="1">
      <c r="A277" s="3" t="s">
        <v>824</v>
      </c>
      <c r="B277" s="22" t="s">
        <v>394</v>
      </c>
      <c r="C277" s="3" t="s">
        <v>85</v>
      </c>
      <c r="D277" s="3" t="s">
        <v>27</v>
      </c>
      <c r="E277" s="3">
        <v>1</v>
      </c>
      <c r="F277" s="5"/>
      <c r="G277" s="20">
        <f t="shared" si="12"/>
        <v>0</v>
      </c>
      <c r="H277" s="3">
        <v>23</v>
      </c>
      <c r="I277" s="20">
        <f t="shared" si="13"/>
        <v>0</v>
      </c>
      <c r="J277" s="20">
        <f t="shared" si="14"/>
        <v>0</v>
      </c>
      <c r="K277" s="21"/>
    </row>
    <row r="278" spans="1:11" ht="28.15" customHeight="1">
      <c r="A278" s="3" t="s">
        <v>825</v>
      </c>
      <c r="B278" s="22" t="s">
        <v>221</v>
      </c>
      <c r="C278" s="3" t="s">
        <v>3</v>
      </c>
      <c r="D278" s="3" t="s">
        <v>16</v>
      </c>
      <c r="E278" s="3">
        <v>50</v>
      </c>
      <c r="F278" s="5"/>
      <c r="G278" s="20">
        <f t="shared" si="12"/>
        <v>0</v>
      </c>
      <c r="H278" s="3">
        <v>23</v>
      </c>
      <c r="I278" s="20">
        <f t="shared" si="13"/>
        <v>0</v>
      </c>
      <c r="J278" s="20">
        <f t="shared" si="14"/>
        <v>0</v>
      </c>
      <c r="K278" s="21"/>
    </row>
    <row r="279" spans="1:11" ht="18" customHeight="1">
      <c r="A279" s="3" t="s">
        <v>826</v>
      </c>
      <c r="B279" s="22" t="s">
        <v>68</v>
      </c>
      <c r="C279" s="3" t="s">
        <v>85</v>
      </c>
      <c r="D279" s="3" t="s">
        <v>27</v>
      </c>
      <c r="E279" s="3" t="s">
        <v>13</v>
      </c>
      <c r="F279" s="5"/>
      <c r="G279" s="20">
        <f t="shared" si="12"/>
        <v>0</v>
      </c>
      <c r="H279" s="3">
        <v>23</v>
      </c>
      <c r="I279" s="20">
        <f t="shared" si="13"/>
        <v>0</v>
      </c>
      <c r="J279" s="20">
        <f t="shared" si="14"/>
        <v>0</v>
      </c>
      <c r="K279" s="21"/>
    </row>
    <row r="280" spans="1:11" ht="18" customHeight="1">
      <c r="A280" s="3" t="s">
        <v>827</v>
      </c>
      <c r="B280" s="23" t="s">
        <v>143</v>
      </c>
      <c r="C280" s="3" t="s">
        <v>85</v>
      </c>
      <c r="D280" s="3" t="s">
        <v>27</v>
      </c>
      <c r="E280" s="18">
        <v>2</v>
      </c>
      <c r="F280" s="19"/>
      <c r="G280" s="20">
        <f t="shared" si="12"/>
        <v>0</v>
      </c>
      <c r="H280" s="3">
        <v>23</v>
      </c>
      <c r="I280" s="20">
        <f t="shared" si="13"/>
        <v>0</v>
      </c>
      <c r="J280" s="20">
        <f t="shared" si="14"/>
        <v>0</v>
      </c>
      <c r="K280" s="21"/>
    </row>
    <row r="281" spans="1:11" ht="18" customHeight="1">
      <c r="A281" s="3" t="s">
        <v>828</v>
      </c>
      <c r="B281" s="15" t="s">
        <v>222</v>
      </c>
      <c r="C281" s="3" t="s">
        <v>85</v>
      </c>
      <c r="D281" s="3" t="s">
        <v>27</v>
      </c>
      <c r="E281" s="18">
        <v>2</v>
      </c>
      <c r="F281" s="19"/>
      <c r="G281" s="20">
        <f t="shared" si="12"/>
        <v>0</v>
      </c>
      <c r="H281" s="3">
        <v>23</v>
      </c>
      <c r="I281" s="20">
        <f t="shared" si="13"/>
        <v>0</v>
      </c>
      <c r="J281" s="20">
        <f t="shared" si="14"/>
        <v>0</v>
      </c>
      <c r="K281" s="21"/>
    </row>
    <row r="282" spans="1:11" ht="34.9" customHeight="1">
      <c r="A282" s="3" t="s">
        <v>829</v>
      </c>
      <c r="B282" s="15" t="s">
        <v>302</v>
      </c>
      <c r="C282" s="3" t="s">
        <v>85</v>
      </c>
      <c r="D282" s="3" t="s">
        <v>27</v>
      </c>
      <c r="E282" s="18">
        <v>2</v>
      </c>
      <c r="F282" s="19"/>
      <c r="G282" s="20">
        <f t="shared" si="12"/>
        <v>0</v>
      </c>
      <c r="H282" s="3">
        <v>23</v>
      </c>
      <c r="I282" s="20">
        <f t="shared" si="13"/>
        <v>0</v>
      </c>
      <c r="J282" s="20">
        <f t="shared" si="14"/>
        <v>0</v>
      </c>
      <c r="K282" s="21"/>
    </row>
    <row r="283" spans="1:11" ht="37.15" customHeight="1">
      <c r="A283" s="3" t="s">
        <v>830</v>
      </c>
      <c r="B283" s="26" t="s">
        <v>393</v>
      </c>
      <c r="C283" s="16" t="s">
        <v>89</v>
      </c>
      <c r="D283" s="16" t="s">
        <v>16</v>
      </c>
      <c r="E283" s="16">
        <v>1</v>
      </c>
      <c r="F283" s="27"/>
      <c r="G283" s="20">
        <f t="shared" si="12"/>
        <v>0</v>
      </c>
      <c r="H283" s="3">
        <v>23</v>
      </c>
      <c r="I283" s="20">
        <f t="shared" si="13"/>
        <v>0</v>
      </c>
      <c r="J283" s="20">
        <f t="shared" si="14"/>
        <v>0</v>
      </c>
      <c r="K283" s="21"/>
    </row>
    <row r="284" spans="1:11" ht="30.6" customHeight="1">
      <c r="A284" s="3" t="s">
        <v>831</v>
      </c>
      <c r="B284" s="26" t="s">
        <v>263</v>
      </c>
      <c r="C284" s="16" t="s">
        <v>85</v>
      </c>
      <c r="D284" s="16" t="s">
        <v>27</v>
      </c>
      <c r="E284" s="16">
        <v>7</v>
      </c>
      <c r="F284" s="27"/>
      <c r="G284" s="20">
        <f t="shared" si="12"/>
        <v>0</v>
      </c>
      <c r="H284" s="3">
        <v>23</v>
      </c>
      <c r="I284" s="20">
        <f t="shared" si="13"/>
        <v>0</v>
      </c>
      <c r="J284" s="20">
        <f t="shared" si="14"/>
        <v>0</v>
      </c>
      <c r="K284" s="21"/>
    </row>
    <row r="285" spans="1:11" ht="27" customHeight="1">
      <c r="A285" s="3" t="s">
        <v>832</v>
      </c>
      <c r="B285" s="22" t="s">
        <v>223</v>
      </c>
      <c r="C285" s="2" t="s">
        <v>85</v>
      </c>
      <c r="D285" s="2" t="s">
        <v>16</v>
      </c>
      <c r="E285" s="2" t="s">
        <v>13</v>
      </c>
      <c r="F285" s="19"/>
      <c r="G285" s="20">
        <f t="shared" si="12"/>
        <v>0</v>
      </c>
      <c r="H285" s="3">
        <v>23</v>
      </c>
      <c r="I285" s="20">
        <f t="shared" si="13"/>
        <v>0</v>
      </c>
      <c r="J285" s="20">
        <f t="shared" si="14"/>
        <v>0</v>
      </c>
      <c r="K285" s="21"/>
    </row>
    <row r="286" spans="1:11" ht="16.15" customHeight="1">
      <c r="A286" s="3" t="s">
        <v>833</v>
      </c>
      <c r="B286" s="26" t="s">
        <v>257</v>
      </c>
      <c r="C286" s="16" t="s">
        <v>85</v>
      </c>
      <c r="D286" s="16" t="s">
        <v>27</v>
      </c>
      <c r="E286" s="16">
        <v>1</v>
      </c>
      <c r="F286" s="27"/>
      <c r="G286" s="20">
        <f t="shared" si="12"/>
        <v>0</v>
      </c>
      <c r="H286" s="3">
        <v>23</v>
      </c>
      <c r="I286" s="20">
        <f t="shared" si="13"/>
        <v>0</v>
      </c>
      <c r="J286" s="20">
        <f t="shared" si="14"/>
        <v>0</v>
      </c>
      <c r="K286" s="21"/>
    </row>
    <row r="287" spans="1:11" ht="24" customHeight="1">
      <c r="A287" s="3" t="s">
        <v>834</v>
      </c>
      <c r="B287" s="22" t="s">
        <v>392</v>
      </c>
      <c r="C287" s="3" t="s">
        <v>89</v>
      </c>
      <c r="D287" s="3" t="s">
        <v>16</v>
      </c>
      <c r="E287" s="3" t="s">
        <v>13</v>
      </c>
      <c r="F287" s="5"/>
      <c r="G287" s="20">
        <f t="shared" si="12"/>
        <v>0</v>
      </c>
      <c r="H287" s="3">
        <v>23</v>
      </c>
      <c r="I287" s="20">
        <f t="shared" si="13"/>
        <v>0</v>
      </c>
      <c r="J287" s="20">
        <f t="shared" si="14"/>
        <v>0</v>
      </c>
      <c r="K287" s="21"/>
    </row>
    <row r="288" spans="1:11" ht="45" customHeight="1">
      <c r="A288" s="3" t="s">
        <v>835</v>
      </c>
      <c r="B288" s="22" t="s">
        <v>536</v>
      </c>
      <c r="C288" s="2" t="s">
        <v>4</v>
      </c>
      <c r="D288" s="2" t="s">
        <v>27</v>
      </c>
      <c r="E288" s="2" t="s">
        <v>13</v>
      </c>
      <c r="F288" s="19"/>
      <c r="G288" s="20">
        <f t="shared" si="12"/>
        <v>0</v>
      </c>
      <c r="H288" s="2">
        <v>23</v>
      </c>
      <c r="I288" s="20">
        <f t="shared" si="13"/>
        <v>0</v>
      </c>
      <c r="J288" s="20">
        <f t="shared" si="14"/>
        <v>0</v>
      </c>
      <c r="K288" s="21"/>
    </row>
    <row r="289" spans="1:11" ht="45" customHeight="1">
      <c r="A289" s="3" t="s">
        <v>836</v>
      </c>
      <c r="B289" s="22" t="s">
        <v>303</v>
      </c>
      <c r="C289" s="3" t="s">
        <v>4</v>
      </c>
      <c r="D289" s="3" t="s">
        <v>16</v>
      </c>
      <c r="E289" s="3" t="s">
        <v>14</v>
      </c>
      <c r="F289" s="5"/>
      <c r="G289" s="20">
        <f t="shared" si="12"/>
        <v>0</v>
      </c>
      <c r="H289" s="3">
        <v>23</v>
      </c>
      <c r="I289" s="20">
        <f t="shared" si="13"/>
        <v>0</v>
      </c>
      <c r="J289" s="20">
        <f t="shared" si="14"/>
        <v>0</v>
      </c>
      <c r="K289" s="21"/>
    </row>
    <row r="290" spans="1:11" ht="25.9" customHeight="1">
      <c r="A290" s="3" t="s">
        <v>837</v>
      </c>
      <c r="B290" s="22" t="s">
        <v>446</v>
      </c>
      <c r="C290" s="3" t="s">
        <v>4</v>
      </c>
      <c r="D290" s="3" t="s">
        <v>16</v>
      </c>
      <c r="E290" s="3" t="s">
        <v>13</v>
      </c>
      <c r="F290" s="5"/>
      <c r="G290" s="20">
        <f t="shared" si="12"/>
        <v>0</v>
      </c>
      <c r="H290" s="3">
        <v>23</v>
      </c>
      <c r="I290" s="20">
        <f t="shared" si="13"/>
        <v>0</v>
      </c>
      <c r="J290" s="20">
        <f t="shared" si="14"/>
        <v>0</v>
      </c>
      <c r="K290" s="21"/>
    </row>
    <row r="291" spans="1:11" ht="27.6" customHeight="1">
      <c r="A291" s="3" t="s">
        <v>838</v>
      </c>
      <c r="B291" s="22" t="s">
        <v>304</v>
      </c>
      <c r="C291" s="3" t="s">
        <v>101</v>
      </c>
      <c r="D291" s="3" t="s">
        <v>27</v>
      </c>
      <c r="E291" s="3" t="s">
        <v>14</v>
      </c>
      <c r="F291" s="5"/>
      <c r="G291" s="20">
        <f t="shared" si="12"/>
        <v>0</v>
      </c>
      <c r="H291" s="3">
        <v>23</v>
      </c>
      <c r="I291" s="20">
        <f t="shared" si="13"/>
        <v>0</v>
      </c>
      <c r="J291" s="20">
        <f t="shared" si="14"/>
        <v>0</v>
      </c>
      <c r="K291" s="21"/>
    </row>
    <row r="292" spans="1:11" ht="28.9" customHeight="1">
      <c r="A292" s="3" t="s">
        <v>839</v>
      </c>
      <c r="B292" s="22" t="s">
        <v>224</v>
      </c>
      <c r="C292" s="3" t="s">
        <v>85</v>
      </c>
      <c r="D292" s="3" t="s">
        <v>33</v>
      </c>
      <c r="E292" s="3">
        <v>1</v>
      </c>
      <c r="F292" s="5"/>
      <c r="G292" s="20">
        <f t="shared" si="12"/>
        <v>0</v>
      </c>
      <c r="H292" s="3">
        <v>23</v>
      </c>
      <c r="I292" s="20">
        <f t="shared" si="13"/>
        <v>0</v>
      </c>
      <c r="J292" s="20">
        <f t="shared" si="14"/>
        <v>0</v>
      </c>
      <c r="K292" s="21"/>
    </row>
    <row r="293" spans="1:11" ht="18" customHeight="1">
      <c r="A293" s="3" t="s">
        <v>840</v>
      </c>
      <c r="B293" s="23" t="s">
        <v>225</v>
      </c>
      <c r="C293" s="21" t="s">
        <v>85</v>
      </c>
      <c r="D293" s="3" t="s">
        <v>33</v>
      </c>
      <c r="E293" s="18">
        <v>1</v>
      </c>
      <c r="F293" s="19"/>
      <c r="G293" s="20">
        <f t="shared" si="12"/>
        <v>0</v>
      </c>
      <c r="H293" s="3">
        <v>23</v>
      </c>
      <c r="I293" s="20">
        <f t="shared" si="13"/>
        <v>0</v>
      </c>
      <c r="J293" s="20">
        <f t="shared" si="14"/>
        <v>0</v>
      </c>
      <c r="K293" s="21"/>
    </row>
    <row r="294" spans="1:11" ht="18" customHeight="1">
      <c r="A294" s="3" t="s">
        <v>841</v>
      </c>
      <c r="B294" s="22" t="s">
        <v>538</v>
      </c>
      <c r="C294" s="2" t="s">
        <v>459</v>
      </c>
      <c r="D294" s="2" t="s">
        <v>27</v>
      </c>
      <c r="E294" s="2" t="s">
        <v>12</v>
      </c>
      <c r="F294" s="19"/>
      <c r="G294" s="20">
        <f t="shared" si="12"/>
        <v>0</v>
      </c>
      <c r="H294" s="2">
        <v>23</v>
      </c>
      <c r="I294" s="20">
        <f t="shared" si="13"/>
        <v>0</v>
      </c>
      <c r="J294" s="20">
        <f t="shared" si="14"/>
        <v>0</v>
      </c>
      <c r="K294" s="21"/>
    </row>
    <row r="295" spans="1:11" ht="23.45" customHeight="1">
      <c r="A295" s="3" t="s">
        <v>842</v>
      </c>
      <c r="B295" s="22" t="s">
        <v>537</v>
      </c>
      <c r="C295" s="2" t="s">
        <v>459</v>
      </c>
      <c r="D295" s="2" t="s">
        <v>27</v>
      </c>
      <c r="E295" s="2" t="s">
        <v>12</v>
      </c>
      <c r="F295" s="19"/>
      <c r="G295" s="20">
        <f t="shared" si="12"/>
        <v>0</v>
      </c>
      <c r="H295" s="2">
        <v>23</v>
      </c>
      <c r="I295" s="20">
        <f t="shared" si="13"/>
        <v>0</v>
      </c>
      <c r="J295" s="20">
        <f t="shared" si="14"/>
        <v>0</v>
      </c>
      <c r="K295" s="21"/>
    </row>
    <row r="296" spans="1:11" ht="21.6" customHeight="1">
      <c r="A296" s="3" t="s">
        <v>843</v>
      </c>
      <c r="B296" s="22" t="s">
        <v>535</v>
      </c>
      <c r="C296" s="2" t="s">
        <v>126</v>
      </c>
      <c r="D296" s="2" t="s">
        <v>27</v>
      </c>
      <c r="E296" s="2" t="s">
        <v>12</v>
      </c>
      <c r="F296" s="19"/>
      <c r="G296" s="20">
        <f t="shared" si="12"/>
        <v>0</v>
      </c>
      <c r="H296" s="2">
        <v>23</v>
      </c>
      <c r="I296" s="20">
        <f t="shared" si="13"/>
        <v>0</v>
      </c>
      <c r="J296" s="20">
        <f t="shared" si="14"/>
        <v>0</v>
      </c>
      <c r="K296" s="21"/>
    </row>
    <row r="297" spans="1:11" ht="21.6" customHeight="1">
      <c r="A297" s="3" t="s">
        <v>844</v>
      </c>
      <c r="B297" s="22" t="s">
        <v>305</v>
      </c>
      <c r="C297" s="3" t="s">
        <v>85</v>
      </c>
      <c r="D297" s="3" t="s">
        <v>27</v>
      </c>
      <c r="E297" s="3">
        <v>10</v>
      </c>
      <c r="F297" s="5"/>
      <c r="G297" s="20">
        <f t="shared" si="12"/>
        <v>0</v>
      </c>
      <c r="H297" s="3">
        <v>23</v>
      </c>
      <c r="I297" s="20">
        <f t="shared" si="13"/>
        <v>0</v>
      </c>
      <c r="J297" s="20">
        <f t="shared" si="14"/>
        <v>0</v>
      </c>
      <c r="K297" s="21"/>
    </row>
    <row r="298" spans="1:11" ht="31.15" customHeight="1">
      <c r="A298" s="3" t="s">
        <v>845</v>
      </c>
      <c r="B298" s="22" t="s">
        <v>564</v>
      </c>
      <c r="C298" s="3" t="s">
        <v>85</v>
      </c>
      <c r="D298" s="3" t="s">
        <v>27</v>
      </c>
      <c r="E298" s="3" t="s">
        <v>13</v>
      </c>
      <c r="F298" s="5"/>
      <c r="G298" s="20">
        <f t="shared" si="12"/>
        <v>0</v>
      </c>
      <c r="H298" s="3">
        <v>23</v>
      </c>
      <c r="I298" s="20">
        <f t="shared" si="13"/>
        <v>0</v>
      </c>
      <c r="J298" s="20">
        <f t="shared" si="14"/>
        <v>0</v>
      </c>
      <c r="K298" s="21"/>
    </row>
    <row r="299" spans="1:11" ht="62.45" customHeight="1">
      <c r="A299" s="3" t="s">
        <v>846</v>
      </c>
      <c r="B299" s="22" t="s">
        <v>1043</v>
      </c>
      <c r="C299" s="3" t="s">
        <v>1024</v>
      </c>
      <c r="D299" s="3" t="s">
        <v>27</v>
      </c>
      <c r="E299" s="3">
        <v>16</v>
      </c>
      <c r="F299" s="5"/>
      <c r="G299" s="20">
        <f t="shared" si="12"/>
        <v>0</v>
      </c>
      <c r="H299" s="3">
        <v>23</v>
      </c>
      <c r="I299" s="20">
        <f t="shared" si="13"/>
        <v>0</v>
      </c>
      <c r="J299" s="20">
        <f t="shared" si="14"/>
        <v>0</v>
      </c>
      <c r="K299" s="2"/>
    </row>
    <row r="300" spans="1:11" ht="19.9" customHeight="1">
      <c r="A300" s="3" t="s">
        <v>847</v>
      </c>
      <c r="B300" s="15" t="s">
        <v>306</v>
      </c>
      <c r="C300" s="16" t="s">
        <v>5</v>
      </c>
      <c r="D300" s="17" t="s">
        <v>27</v>
      </c>
      <c r="E300" s="18">
        <v>2</v>
      </c>
      <c r="F300" s="19"/>
      <c r="G300" s="20">
        <f t="shared" si="12"/>
        <v>0</v>
      </c>
      <c r="H300" s="3">
        <v>23</v>
      </c>
      <c r="I300" s="20">
        <f t="shared" si="13"/>
        <v>0</v>
      </c>
      <c r="J300" s="20">
        <f t="shared" si="14"/>
        <v>0</v>
      </c>
      <c r="K300" s="21"/>
    </row>
    <row r="301" spans="1:11" ht="21" customHeight="1">
      <c r="A301" s="3" t="s">
        <v>848</v>
      </c>
      <c r="B301" s="22" t="s">
        <v>391</v>
      </c>
      <c r="C301" s="16" t="s">
        <v>5</v>
      </c>
      <c r="D301" s="3" t="s">
        <v>27</v>
      </c>
      <c r="E301" s="3" t="s">
        <v>13</v>
      </c>
      <c r="F301" s="5"/>
      <c r="G301" s="20">
        <f t="shared" si="12"/>
        <v>0</v>
      </c>
      <c r="H301" s="3">
        <v>23</v>
      </c>
      <c r="I301" s="20">
        <f t="shared" si="13"/>
        <v>0</v>
      </c>
      <c r="J301" s="20">
        <f t="shared" si="14"/>
        <v>0</v>
      </c>
      <c r="K301" s="21"/>
    </row>
    <row r="302" spans="1:11" ht="24" customHeight="1">
      <c r="A302" s="3" t="s">
        <v>849</v>
      </c>
      <c r="B302" s="22" t="s">
        <v>1028</v>
      </c>
      <c r="C302" s="3" t="s">
        <v>5</v>
      </c>
      <c r="D302" s="3" t="s">
        <v>27</v>
      </c>
      <c r="E302" s="3">
        <v>2</v>
      </c>
      <c r="F302" s="5"/>
      <c r="G302" s="20">
        <f t="shared" si="12"/>
        <v>0</v>
      </c>
      <c r="H302" s="3">
        <v>23</v>
      </c>
      <c r="I302" s="20">
        <f t="shared" si="13"/>
        <v>0</v>
      </c>
      <c r="J302" s="20">
        <f t="shared" si="14"/>
        <v>0</v>
      </c>
      <c r="K302" s="2"/>
    </row>
    <row r="303" spans="1:11" ht="52.9" customHeight="1">
      <c r="A303" s="3" t="s">
        <v>850</v>
      </c>
      <c r="B303" s="22" t="s">
        <v>566</v>
      </c>
      <c r="C303" s="2" t="s">
        <v>182</v>
      </c>
      <c r="D303" s="2" t="s">
        <v>27</v>
      </c>
      <c r="E303" s="2" t="s">
        <v>13</v>
      </c>
      <c r="F303" s="19"/>
      <c r="G303" s="20">
        <f t="shared" si="12"/>
        <v>0</v>
      </c>
      <c r="H303" s="3">
        <v>23</v>
      </c>
      <c r="I303" s="20">
        <f t="shared" si="13"/>
        <v>0</v>
      </c>
      <c r="J303" s="20">
        <f t="shared" si="14"/>
        <v>0</v>
      </c>
      <c r="K303" s="21"/>
    </row>
    <row r="304" spans="1:11" ht="18.6" customHeight="1">
      <c r="A304" s="3" t="s">
        <v>851</v>
      </c>
      <c r="B304" s="15" t="s">
        <v>390</v>
      </c>
      <c r="C304" s="16" t="s">
        <v>5</v>
      </c>
      <c r="D304" s="3" t="s">
        <v>27</v>
      </c>
      <c r="E304" s="24">
        <v>2</v>
      </c>
      <c r="F304" s="25"/>
      <c r="G304" s="20">
        <f t="shared" si="12"/>
        <v>0</v>
      </c>
      <c r="H304" s="3">
        <v>23</v>
      </c>
      <c r="I304" s="20">
        <f t="shared" si="13"/>
        <v>0</v>
      </c>
      <c r="J304" s="20">
        <f t="shared" si="14"/>
        <v>0</v>
      </c>
      <c r="K304" s="21"/>
    </row>
    <row r="305" spans="1:11" ht="18.6" customHeight="1">
      <c r="A305" s="3" t="s">
        <v>852</v>
      </c>
      <c r="B305" s="22" t="s">
        <v>307</v>
      </c>
      <c r="C305" s="3" t="s">
        <v>5</v>
      </c>
      <c r="D305" s="3" t="s">
        <v>16</v>
      </c>
      <c r="E305" s="3" t="s">
        <v>13</v>
      </c>
      <c r="F305" s="5"/>
      <c r="G305" s="20">
        <f t="shared" si="12"/>
        <v>0</v>
      </c>
      <c r="H305" s="3">
        <v>23</v>
      </c>
      <c r="I305" s="20">
        <f t="shared" si="13"/>
        <v>0</v>
      </c>
      <c r="J305" s="20">
        <f t="shared" si="14"/>
        <v>0</v>
      </c>
      <c r="K305" s="21"/>
    </row>
    <row r="306" spans="1:11" ht="50.45" customHeight="1">
      <c r="A306" s="3" t="s">
        <v>853</v>
      </c>
      <c r="B306" s="22" t="s">
        <v>1045</v>
      </c>
      <c r="C306" s="3" t="s">
        <v>1024</v>
      </c>
      <c r="D306" s="3" t="s">
        <v>27</v>
      </c>
      <c r="E306" s="3">
        <v>16</v>
      </c>
      <c r="F306" s="5"/>
      <c r="G306" s="20">
        <f t="shared" si="12"/>
        <v>0</v>
      </c>
      <c r="H306" s="3">
        <v>23</v>
      </c>
      <c r="I306" s="20">
        <f t="shared" si="13"/>
        <v>0</v>
      </c>
      <c r="J306" s="20">
        <f t="shared" si="14"/>
        <v>0</v>
      </c>
      <c r="K306" s="2"/>
    </row>
    <row r="307" spans="1:11" ht="37.9" customHeight="1">
      <c r="A307" s="3" t="s">
        <v>854</v>
      </c>
      <c r="B307" s="22" t="s">
        <v>565</v>
      </c>
      <c r="C307" s="21" t="s">
        <v>85</v>
      </c>
      <c r="D307" s="3" t="s">
        <v>27</v>
      </c>
      <c r="E307" s="3">
        <v>2</v>
      </c>
      <c r="F307" s="5"/>
      <c r="G307" s="20">
        <f t="shared" si="12"/>
        <v>0</v>
      </c>
      <c r="H307" s="3">
        <v>23</v>
      </c>
      <c r="I307" s="20">
        <f t="shared" si="13"/>
        <v>0</v>
      </c>
      <c r="J307" s="20">
        <f t="shared" si="14"/>
        <v>0</v>
      </c>
      <c r="K307" s="21"/>
    </row>
    <row r="308" spans="1:11" ht="57.6" customHeight="1">
      <c r="A308" s="3" t="s">
        <v>855</v>
      </c>
      <c r="B308" s="22" t="s">
        <v>1046</v>
      </c>
      <c r="C308" s="3" t="s">
        <v>1024</v>
      </c>
      <c r="D308" s="3" t="s">
        <v>27</v>
      </c>
      <c r="E308" s="3">
        <v>16</v>
      </c>
      <c r="F308" s="5"/>
      <c r="G308" s="20">
        <f t="shared" si="12"/>
        <v>0</v>
      </c>
      <c r="H308" s="3">
        <v>23</v>
      </c>
      <c r="I308" s="20">
        <f t="shared" si="13"/>
        <v>0</v>
      </c>
      <c r="J308" s="20">
        <f t="shared" si="14"/>
        <v>0</v>
      </c>
      <c r="K308" s="2"/>
    </row>
    <row r="309" spans="1:11" ht="43.15" customHeight="1">
      <c r="A309" s="3" t="s">
        <v>856</v>
      </c>
      <c r="B309" s="22" t="s">
        <v>1044</v>
      </c>
      <c r="C309" s="3" t="s">
        <v>1024</v>
      </c>
      <c r="D309" s="3" t="s">
        <v>27</v>
      </c>
      <c r="E309" s="3">
        <v>16</v>
      </c>
      <c r="F309" s="5"/>
      <c r="G309" s="20">
        <f t="shared" si="12"/>
        <v>0</v>
      </c>
      <c r="H309" s="3">
        <v>23</v>
      </c>
      <c r="I309" s="20">
        <f t="shared" si="13"/>
        <v>0</v>
      </c>
      <c r="J309" s="20">
        <f t="shared" si="14"/>
        <v>0</v>
      </c>
      <c r="K309" s="2"/>
    </row>
    <row r="310" spans="1:11" ht="22.9" customHeight="1">
      <c r="A310" s="3" t="s">
        <v>857</v>
      </c>
      <c r="B310" s="23" t="s">
        <v>69</v>
      </c>
      <c r="C310" s="3" t="s">
        <v>85</v>
      </c>
      <c r="D310" s="3" t="s">
        <v>27</v>
      </c>
      <c r="E310" s="18">
        <v>20</v>
      </c>
      <c r="F310" s="19"/>
      <c r="G310" s="20">
        <f t="shared" si="12"/>
        <v>0</v>
      </c>
      <c r="H310" s="3">
        <v>23</v>
      </c>
      <c r="I310" s="20">
        <f t="shared" si="13"/>
        <v>0</v>
      </c>
      <c r="J310" s="20">
        <f t="shared" si="14"/>
        <v>0</v>
      </c>
      <c r="K310" s="21"/>
    </row>
    <row r="311" spans="1:11" ht="22.9" customHeight="1">
      <c r="A311" s="3" t="s">
        <v>858</v>
      </c>
      <c r="B311" s="23" t="s">
        <v>70</v>
      </c>
      <c r="C311" s="21" t="s">
        <v>85</v>
      </c>
      <c r="D311" s="3" t="s">
        <v>27</v>
      </c>
      <c r="E311" s="18">
        <v>20</v>
      </c>
      <c r="F311" s="19"/>
      <c r="G311" s="20">
        <f t="shared" si="12"/>
        <v>0</v>
      </c>
      <c r="H311" s="3">
        <v>23</v>
      </c>
      <c r="I311" s="20">
        <f t="shared" si="13"/>
        <v>0</v>
      </c>
      <c r="J311" s="20">
        <f t="shared" si="14"/>
        <v>0</v>
      </c>
      <c r="K311" s="21"/>
    </row>
    <row r="312" spans="1:11" ht="40.9" customHeight="1">
      <c r="A312" s="3" t="s">
        <v>859</v>
      </c>
      <c r="B312" s="22" t="s">
        <v>512</v>
      </c>
      <c r="C312" s="2" t="s">
        <v>506</v>
      </c>
      <c r="D312" s="2" t="s">
        <v>27</v>
      </c>
      <c r="E312" s="2" t="s">
        <v>12</v>
      </c>
      <c r="F312" s="19"/>
      <c r="G312" s="20">
        <f t="shared" si="12"/>
        <v>0</v>
      </c>
      <c r="H312" s="2">
        <v>23</v>
      </c>
      <c r="I312" s="20">
        <f t="shared" si="13"/>
        <v>0</v>
      </c>
      <c r="J312" s="20">
        <f t="shared" si="14"/>
        <v>0</v>
      </c>
      <c r="K312" s="21"/>
    </row>
    <row r="313" spans="1:11" ht="44.45" customHeight="1">
      <c r="A313" s="3" t="s">
        <v>860</v>
      </c>
      <c r="B313" s="22" t="s">
        <v>510</v>
      </c>
      <c r="C313" s="2" t="s">
        <v>506</v>
      </c>
      <c r="D313" s="2" t="s">
        <v>27</v>
      </c>
      <c r="E313" s="2" t="s">
        <v>12</v>
      </c>
      <c r="F313" s="19"/>
      <c r="G313" s="20">
        <f t="shared" si="12"/>
        <v>0</v>
      </c>
      <c r="H313" s="2">
        <v>23</v>
      </c>
      <c r="I313" s="20">
        <f t="shared" si="13"/>
        <v>0</v>
      </c>
      <c r="J313" s="20">
        <f t="shared" si="14"/>
        <v>0</v>
      </c>
      <c r="K313" s="21"/>
    </row>
    <row r="314" spans="1:11" ht="21.6" customHeight="1">
      <c r="A314" s="3" t="s">
        <v>861</v>
      </c>
      <c r="B314" s="22" t="s">
        <v>184</v>
      </c>
      <c r="C314" s="2" t="s">
        <v>178</v>
      </c>
      <c r="D314" s="2" t="s">
        <v>27</v>
      </c>
      <c r="E314" s="2" t="s">
        <v>32</v>
      </c>
      <c r="F314" s="19"/>
      <c r="G314" s="20">
        <f t="shared" si="12"/>
        <v>0</v>
      </c>
      <c r="H314" s="3">
        <v>23</v>
      </c>
      <c r="I314" s="20">
        <f t="shared" si="13"/>
        <v>0</v>
      </c>
      <c r="J314" s="20">
        <f t="shared" si="14"/>
        <v>0</v>
      </c>
      <c r="K314" s="21"/>
    </row>
    <row r="315" spans="1:11" ht="21.6" customHeight="1">
      <c r="A315" s="3" t="s">
        <v>862</v>
      </c>
      <c r="B315" s="15" t="s">
        <v>71</v>
      </c>
      <c r="C315" s="3" t="s">
        <v>96</v>
      </c>
      <c r="D315" s="17" t="s">
        <v>27</v>
      </c>
      <c r="E315" s="18">
        <v>5</v>
      </c>
      <c r="F315" s="19"/>
      <c r="G315" s="20">
        <f t="shared" si="12"/>
        <v>0</v>
      </c>
      <c r="H315" s="3">
        <v>23</v>
      </c>
      <c r="I315" s="20">
        <f t="shared" si="13"/>
        <v>0</v>
      </c>
      <c r="J315" s="20">
        <f t="shared" si="14"/>
        <v>0</v>
      </c>
      <c r="K315" s="21"/>
    </row>
    <row r="316" spans="1:11" ht="16.15" customHeight="1">
      <c r="A316" s="3" t="s">
        <v>863</v>
      </c>
      <c r="B316" s="22" t="s">
        <v>72</v>
      </c>
      <c r="C316" s="3" t="s">
        <v>96</v>
      </c>
      <c r="D316" s="3" t="s">
        <v>27</v>
      </c>
      <c r="E316" s="3" t="s">
        <v>12</v>
      </c>
      <c r="F316" s="5"/>
      <c r="G316" s="20">
        <f t="shared" si="12"/>
        <v>0</v>
      </c>
      <c r="H316" s="3">
        <v>23</v>
      </c>
      <c r="I316" s="20">
        <f t="shared" si="13"/>
        <v>0</v>
      </c>
      <c r="J316" s="20">
        <f t="shared" si="14"/>
        <v>0</v>
      </c>
      <c r="K316" s="21"/>
    </row>
    <row r="317" spans="1:11" ht="18" customHeight="1">
      <c r="A317" s="3" t="s">
        <v>864</v>
      </c>
      <c r="B317" s="22" t="s">
        <v>73</v>
      </c>
      <c r="C317" s="3" t="s">
        <v>96</v>
      </c>
      <c r="D317" s="3" t="s">
        <v>27</v>
      </c>
      <c r="E317" s="3">
        <v>2</v>
      </c>
      <c r="F317" s="5"/>
      <c r="G317" s="20">
        <f t="shared" si="12"/>
        <v>0</v>
      </c>
      <c r="H317" s="3">
        <v>23</v>
      </c>
      <c r="I317" s="20">
        <f t="shared" si="13"/>
        <v>0</v>
      </c>
      <c r="J317" s="20">
        <f t="shared" si="14"/>
        <v>0</v>
      </c>
      <c r="K317" s="21"/>
    </row>
    <row r="318" spans="1:11" ht="30" customHeight="1">
      <c r="A318" s="3" t="s">
        <v>865</v>
      </c>
      <c r="B318" s="15" t="s">
        <v>389</v>
      </c>
      <c r="C318" s="3" t="s">
        <v>128</v>
      </c>
      <c r="D318" s="17" t="s">
        <v>27</v>
      </c>
      <c r="E318" s="18">
        <v>1</v>
      </c>
      <c r="F318" s="19"/>
      <c r="G318" s="20">
        <f t="shared" si="12"/>
        <v>0</v>
      </c>
      <c r="H318" s="3">
        <v>23</v>
      </c>
      <c r="I318" s="20">
        <f t="shared" si="13"/>
        <v>0</v>
      </c>
      <c r="J318" s="20">
        <f t="shared" si="14"/>
        <v>0</v>
      </c>
      <c r="K318" s="21"/>
    </row>
    <row r="319" spans="1:11" ht="62.45" customHeight="1">
      <c r="A319" s="3" t="s">
        <v>866</v>
      </c>
      <c r="B319" s="15" t="s">
        <v>568</v>
      </c>
      <c r="C319" s="3" t="s">
        <v>128</v>
      </c>
      <c r="D319" s="17" t="s">
        <v>27</v>
      </c>
      <c r="E319" s="18">
        <v>1</v>
      </c>
      <c r="F319" s="19"/>
      <c r="G319" s="20">
        <f t="shared" si="12"/>
        <v>0</v>
      </c>
      <c r="H319" s="3">
        <v>23</v>
      </c>
      <c r="I319" s="20">
        <f t="shared" si="13"/>
        <v>0</v>
      </c>
      <c r="J319" s="20">
        <f t="shared" si="14"/>
        <v>0</v>
      </c>
      <c r="K319" s="21"/>
    </row>
    <row r="320" spans="1:11" ht="60" customHeight="1">
      <c r="A320" s="3" t="s">
        <v>867</v>
      </c>
      <c r="B320" s="15" t="s">
        <v>570</v>
      </c>
      <c r="C320" s="3" t="s">
        <v>128</v>
      </c>
      <c r="D320" s="17" t="s">
        <v>27</v>
      </c>
      <c r="E320" s="18">
        <v>1</v>
      </c>
      <c r="F320" s="19"/>
      <c r="G320" s="20">
        <f t="shared" si="12"/>
        <v>0</v>
      </c>
      <c r="H320" s="3">
        <v>23</v>
      </c>
      <c r="I320" s="20">
        <f t="shared" si="13"/>
        <v>0</v>
      </c>
      <c r="J320" s="20">
        <f t="shared" si="14"/>
        <v>0</v>
      </c>
      <c r="K320" s="21"/>
    </row>
    <row r="321" spans="1:11" ht="60" customHeight="1">
      <c r="A321" s="3" t="s">
        <v>868</v>
      </c>
      <c r="B321" s="15" t="s">
        <v>567</v>
      </c>
      <c r="C321" s="3" t="s">
        <v>128</v>
      </c>
      <c r="D321" s="17" t="s">
        <v>27</v>
      </c>
      <c r="E321" s="18">
        <v>1</v>
      </c>
      <c r="F321" s="19"/>
      <c r="G321" s="20">
        <f t="shared" si="12"/>
        <v>0</v>
      </c>
      <c r="H321" s="3">
        <v>23</v>
      </c>
      <c r="I321" s="20">
        <f t="shared" si="13"/>
        <v>0</v>
      </c>
      <c r="J321" s="20">
        <f t="shared" si="14"/>
        <v>0</v>
      </c>
      <c r="K321" s="21"/>
    </row>
    <row r="322" spans="1:11" ht="54.6" customHeight="1">
      <c r="A322" s="3" t="s">
        <v>869</v>
      </c>
      <c r="B322" s="15" t="s">
        <v>569</v>
      </c>
      <c r="C322" s="3" t="s">
        <v>128</v>
      </c>
      <c r="D322" s="17" t="s">
        <v>27</v>
      </c>
      <c r="E322" s="18">
        <v>1</v>
      </c>
      <c r="F322" s="19"/>
      <c r="G322" s="20">
        <f t="shared" si="12"/>
        <v>0</v>
      </c>
      <c r="H322" s="3">
        <v>23</v>
      </c>
      <c r="I322" s="20">
        <f t="shared" si="13"/>
        <v>0</v>
      </c>
      <c r="J322" s="20">
        <f t="shared" si="14"/>
        <v>0</v>
      </c>
      <c r="K322" s="21"/>
    </row>
    <row r="323" spans="1:11" ht="54.6" customHeight="1">
      <c r="A323" s="3" t="s">
        <v>870</v>
      </c>
      <c r="B323" s="15" t="s">
        <v>388</v>
      </c>
      <c r="C323" s="3" t="s">
        <v>128</v>
      </c>
      <c r="D323" s="17" t="s">
        <v>27</v>
      </c>
      <c r="E323" s="18">
        <v>1</v>
      </c>
      <c r="F323" s="19"/>
      <c r="G323" s="20">
        <f aca="true" t="shared" si="15" ref="G323:G386">E323*F323</f>
        <v>0</v>
      </c>
      <c r="H323" s="3">
        <v>23</v>
      </c>
      <c r="I323" s="20">
        <f aca="true" t="shared" si="16" ref="I323:I386">G323*H323%</f>
        <v>0</v>
      </c>
      <c r="J323" s="20">
        <f aca="true" t="shared" si="17" ref="J323:J386">G323+I323</f>
        <v>0</v>
      </c>
      <c r="K323" s="21"/>
    </row>
    <row r="324" spans="1:11" ht="30.6" customHeight="1">
      <c r="A324" s="3" t="s">
        <v>871</v>
      </c>
      <c r="B324" s="22" t="s">
        <v>387</v>
      </c>
      <c r="C324" s="2" t="s">
        <v>89</v>
      </c>
      <c r="D324" s="2" t="s">
        <v>11</v>
      </c>
      <c r="E324" s="2" t="s">
        <v>12</v>
      </c>
      <c r="F324" s="19"/>
      <c r="G324" s="20">
        <f t="shared" si="15"/>
        <v>0</v>
      </c>
      <c r="H324" s="3">
        <v>23</v>
      </c>
      <c r="I324" s="20">
        <f t="shared" si="16"/>
        <v>0</v>
      </c>
      <c r="J324" s="20">
        <f t="shared" si="17"/>
        <v>0</v>
      </c>
      <c r="K324" s="21"/>
    </row>
    <row r="325" spans="1:11" ht="42.6" customHeight="1">
      <c r="A325" s="3" t="s">
        <v>872</v>
      </c>
      <c r="B325" s="22" t="s">
        <v>523</v>
      </c>
      <c r="C325" s="2" t="s">
        <v>454</v>
      </c>
      <c r="D325" s="2" t="s">
        <v>27</v>
      </c>
      <c r="E325" s="2" t="s">
        <v>12</v>
      </c>
      <c r="F325" s="19"/>
      <c r="G325" s="20">
        <f t="shared" si="15"/>
        <v>0</v>
      </c>
      <c r="H325" s="2">
        <v>23</v>
      </c>
      <c r="I325" s="20">
        <f t="shared" si="16"/>
        <v>0</v>
      </c>
      <c r="J325" s="20">
        <f t="shared" si="17"/>
        <v>0</v>
      </c>
      <c r="K325" s="21"/>
    </row>
    <row r="326" spans="1:11" ht="67.15" customHeight="1">
      <c r="A326" s="3" t="s">
        <v>873</v>
      </c>
      <c r="B326" s="22" t="s">
        <v>386</v>
      </c>
      <c r="C326" s="3" t="s">
        <v>128</v>
      </c>
      <c r="D326" s="3" t="s">
        <v>27</v>
      </c>
      <c r="E326" s="3" t="s">
        <v>12</v>
      </c>
      <c r="F326" s="5"/>
      <c r="G326" s="20">
        <f t="shared" si="15"/>
        <v>0</v>
      </c>
      <c r="H326" s="3">
        <v>23</v>
      </c>
      <c r="I326" s="20">
        <f t="shared" si="16"/>
        <v>0</v>
      </c>
      <c r="J326" s="20">
        <f t="shared" si="17"/>
        <v>0</v>
      </c>
      <c r="K326" s="21"/>
    </row>
    <row r="327" spans="1:11" ht="15" customHeight="1">
      <c r="A327" s="3" t="s">
        <v>874</v>
      </c>
      <c r="B327" s="22" t="s">
        <v>108</v>
      </c>
      <c r="C327" s="3" t="s">
        <v>85</v>
      </c>
      <c r="D327" s="3" t="s">
        <v>27</v>
      </c>
      <c r="E327" s="3" t="s">
        <v>13</v>
      </c>
      <c r="F327" s="5"/>
      <c r="G327" s="20">
        <f t="shared" si="15"/>
        <v>0</v>
      </c>
      <c r="H327" s="3">
        <v>23</v>
      </c>
      <c r="I327" s="20">
        <f t="shared" si="16"/>
        <v>0</v>
      </c>
      <c r="J327" s="20">
        <f t="shared" si="17"/>
        <v>0</v>
      </c>
      <c r="K327" s="21"/>
    </row>
    <row r="328" spans="1:11" ht="15" customHeight="1">
      <c r="A328" s="3" t="s">
        <v>875</v>
      </c>
      <c r="B328" s="23" t="s">
        <v>125</v>
      </c>
      <c r="C328" s="21" t="s">
        <v>96</v>
      </c>
      <c r="D328" s="3" t="s">
        <v>27</v>
      </c>
      <c r="E328" s="18">
        <v>1</v>
      </c>
      <c r="F328" s="19"/>
      <c r="G328" s="20">
        <f t="shared" si="15"/>
        <v>0</v>
      </c>
      <c r="H328" s="3">
        <v>23</v>
      </c>
      <c r="I328" s="20">
        <f t="shared" si="16"/>
        <v>0</v>
      </c>
      <c r="J328" s="20">
        <f t="shared" si="17"/>
        <v>0</v>
      </c>
      <c r="K328" s="21"/>
    </row>
    <row r="329" spans="1:11" ht="28.15" customHeight="1">
      <c r="A329" s="3" t="s">
        <v>876</v>
      </c>
      <c r="B329" s="22" t="s">
        <v>572</v>
      </c>
      <c r="C329" s="3" t="s">
        <v>96</v>
      </c>
      <c r="D329" s="3" t="s">
        <v>27</v>
      </c>
      <c r="E329" s="3" t="s">
        <v>32</v>
      </c>
      <c r="F329" s="5"/>
      <c r="G329" s="20">
        <f t="shared" si="15"/>
        <v>0</v>
      </c>
      <c r="H329" s="3">
        <v>23</v>
      </c>
      <c r="I329" s="20">
        <f t="shared" si="16"/>
        <v>0</v>
      </c>
      <c r="J329" s="20">
        <f t="shared" si="17"/>
        <v>0</v>
      </c>
      <c r="K329" s="21"/>
    </row>
    <row r="330" spans="1:11" ht="28.15" customHeight="1">
      <c r="A330" s="3" t="s">
        <v>877</v>
      </c>
      <c r="B330" s="22" t="s">
        <v>571</v>
      </c>
      <c r="C330" s="3" t="s">
        <v>96</v>
      </c>
      <c r="D330" s="3" t="s">
        <v>27</v>
      </c>
      <c r="E330" s="3">
        <v>4</v>
      </c>
      <c r="F330" s="5"/>
      <c r="G330" s="20">
        <f t="shared" si="15"/>
        <v>0</v>
      </c>
      <c r="H330" s="3">
        <v>23</v>
      </c>
      <c r="I330" s="20">
        <f t="shared" si="16"/>
        <v>0</v>
      </c>
      <c r="J330" s="20">
        <f t="shared" si="17"/>
        <v>0</v>
      </c>
      <c r="K330" s="21"/>
    </row>
    <row r="331" spans="1:11" ht="28.15" customHeight="1">
      <c r="A331" s="3" t="s">
        <v>878</v>
      </c>
      <c r="B331" s="22" t="s">
        <v>226</v>
      </c>
      <c r="C331" s="3" t="s">
        <v>96</v>
      </c>
      <c r="D331" s="3" t="s">
        <v>27</v>
      </c>
      <c r="E331" s="3" t="s">
        <v>14</v>
      </c>
      <c r="F331" s="5"/>
      <c r="G331" s="20">
        <f t="shared" si="15"/>
        <v>0</v>
      </c>
      <c r="H331" s="3">
        <v>23</v>
      </c>
      <c r="I331" s="20">
        <f t="shared" si="16"/>
        <v>0</v>
      </c>
      <c r="J331" s="20">
        <f t="shared" si="17"/>
        <v>0</v>
      </c>
      <c r="K331" s="21"/>
    </row>
    <row r="332" spans="1:11" ht="22.9" customHeight="1">
      <c r="A332" s="3" t="s">
        <v>879</v>
      </c>
      <c r="B332" s="22" t="s">
        <v>385</v>
      </c>
      <c r="C332" s="3" t="s">
        <v>96</v>
      </c>
      <c r="D332" s="3" t="s">
        <v>27</v>
      </c>
      <c r="E332" s="3" t="s">
        <v>28</v>
      </c>
      <c r="F332" s="5"/>
      <c r="G332" s="20">
        <f t="shared" si="15"/>
        <v>0</v>
      </c>
      <c r="H332" s="3">
        <v>23</v>
      </c>
      <c r="I332" s="20">
        <f t="shared" si="16"/>
        <v>0</v>
      </c>
      <c r="J332" s="20">
        <f t="shared" si="17"/>
        <v>0</v>
      </c>
      <c r="K332" s="21"/>
    </row>
    <row r="333" spans="1:11" ht="17.45" customHeight="1">
      <c r="A333" s="3" t="s">
        <v>880</v>
      </c>
      <c r="B333" s="22" t="s">
        <v>384</v>
      </c>
      <c r="C333" s="3" t="s">
        <v>96</v>
      </c>
      <c r="D333" s="3" t="s">
        <v>27</v>
      </c>
      <c r="E333" s="3" t="s">
        <v>14</v>
      </c>
      <c r="F333" s="5"/>
      <c r="G333" s="20">
        <f t="shared" si="15"/>
        <v>0</v>
      </c>
      <c r="H333" s="3">
        <v>23</v>
      </c>
      <c r="I333" s="20">
        <f t="shared" si="16"/>
        <v>0</v>
      </c>
      <c r="J333" s="20">
        <f t="shared" si="17"/>
        <v>0</v>
      </c>
      <c r="K333" s="21"/>
    </row>
    <row r="334" spans="1:11" ht="14.45" customHeight="1">
      <c r="A334" s="3" t="s">
        <v>881</v>
      </c>
      <c r="B334" s="22" t="s">
        <v>8</v>
      </c>
      <c r="C334" s="3" t="s">
        <v>96</v>
      </c>
      <c r="D334" s="3" t="s">
        <v>27</v>
      </c>
      <c r="E334" s="3" t="s">
        <v>13</v>
      </c>
      <c r="F334" s="5"/>
      <c r="G334" s="20">
        <f t="shared" si="15"/>
        <v>0</v>
      </c>
      <c r="H334" s="3">
        <v>23</v>
      </c>
      <c r="I334" s="20">
        <f t="shared" si="16"/>
        <v>0</v>
      </c>
      <c r="J334" s="20">
        <f t="shared" si="17"/>
        <v>0</v>
      </c>
      <c r="K334" s="21"/>
    </row>
    <row r="335" spans="1:11" ht="27.6" customHeight="1">
      <c r="A335" s="3" t="s">
        <v>882</v>
      </c>
      <c r="B335" s="22" t="s">
        <v>580</v>
      </c>
      <c r="C335" s="2" t="s">
        <v>488</v>
      </c>
      <c r="D335" s="2" t="s">
        <v>27</v>
      </c>
      <c r="E335" s="2" t="s">
        <v>12</v>
      </c>
      <c r="F335" s="19"/>
      <c r="G335" s="20">
        <f t="shared" si="15"/>
        <v>0</v>
      </c>
      <c r="H335" s="2">
        <v>23</v>
      </c>
      <c r="I335" s="20">
        <f t="shared" si="16"/>
        <v>0</v>
      </c>
      <c r="J335" s="20">
        <f t="shared" si="17"/>
        <v>0</v>
      </c>
      <c r="K335" s="21"/>
    </row>
    <row r="336" spans="1:11" ht="38.45" customHeight="1">
      <c r="A336" s="3" t="s">
        <v>883</v>
      </c>
      <c r="B336" s="22" t="s">
        <v>581</v>
      </c>
      <c r="C336" s="2" t="s">
        <v>488</v>
      </c>
      <c r="D336" s="2" t="s">
        <v>27</v>
      </c>
      <c r="E336" s="2" t="s">
        <v>14</v>
      </c>
      <c r="F336" s="19"/>
      <c r="G336" s="20">
        <f t="shared" si="15"/>
        <v>0</v>
      </c>
      <c r="H336" s="2">
        <v>23</v>
      </c>
      <c r="I336" s="20">
        <f t="shared" si="16"/>
        <v>0</v>
      </c>
      <c r="J336" s="20">
        <f t="shared" si="17"/>
        <v>0</v>
      </c>
      <c r="K336" s="21"/>
    </row>
    <row r="337" spans="1:11" ht="38.45" customHeight="1">
      <c r="A337" s="3" t="s">
        <v>884</v>
      </c>
      <c r="B337" s="22" t="s">
        <v>582</v>
      </c>
      <c r="C337" s="2" t="s">
        <v>488</v>
      </c>
      <c r="D337" s="2" t="s">
        <v>27</v>
      </c>
      <c r="E337" s="2" t="s">
        <v>12</v>
      </c>
      <c r="F337" s="19"/>
      <c r="G337" s="20">
        <f t="shared" si="15"/>
        <v>0</v>
      </c>
      <c r="H337" s="2">
        <v>23</v>
      </c>
      <c r="I337" s="20">
        <f t="shared" si="16"/>
        <v>0</v>
      </c>
      <c r="J337" s="20">
        <f t="shared" si="17"/>
        <v>0</v>
      </c>
      <c r="K337" s="21"/>
    </row>
    <row r="338" spans="1:11" ht="15.6" customHeight="1">
      <c r="A338" s="3" t="s">
        <v>885</v>
      </c>
      <c r="B338" s="22" t="s">
        <v>155</v>
      </c>
      <c r="C338" s="3" t="s">
        <v>96</v>
      </c>
      <c r="D338" s="3" t="s">
        <v>27</v>
      </c>
      <c r="E338" s="3" t="s">
        <v>14</v>
      </c>
      <c r="F338" s="5"/>
      <c r="G338" s="20">
        <f t="shared" si="15"/>
        <v>0</v>
      </c>
      <c r="H338" s="3">
        <v>23</v>
      </c>
      <c r="I338" s="20">
        <f t="shared" si="16"/>
        <v>0</v>
      </c>
      <c r="J338" s="20">
        <f t="shared" si="17"/>
        <v>0</v>
      </c>
      <c r="K338" s="21"/>
    </row>
    <row r="339" spans="1:11" ht="15.6" customHeight="1">
      <c r="A339" s="3" t="s">
        <v>886</v>
      </c>
      <c r="B339" s="22" t="s">
        <v>74</v>
      </c>
      <c r="C339" s="3" t="s">
        <v>96</v>
      </c>
      <c r="D339" s="3" t="s">
        <v>27</v>
      </c>
      <c r="E339" s="3" t="s">
        <v>14</v>
      </c>
      <c r="F339" s="5"/>
      <c r="G339" s="20">
        <f t="shared" si="15"/>
        <v>0</v>
      </c>
      <c r="H339" s="3">
        <v>23</v>
      </c>
      <c r="I339" s="20">
        <f t="shared" si="16"/>
        <v>0</v>
      </c>
      <c r="J339" s="20">
        <f t="shared" si="17"/>
        <v>0</v>
      </c>
      <c r="K339" s="21"/>
    </row>
    <row r="340" spans="1:11" ht="15.6" customHeight="1">
      <c r="A340" s="3" t="s">
        <v>887</v>
      </c>
      <c r="B340" s="15" t="s">
        <v>227</v>
      </c>
      <c r="C340" s="16" t="s">
        <v>96</v>
      </c>
      <c r="D340" s="39" t="s">
        <v>27</v>
      </c>
      <c r="E340" s="28">
        <v>10</v>
      </c>
      <c r="F340" s="29"/>
      <c r="G340" s="20">
        <f t="shared" si="15"/>
        <v>0</v>
      </c>
      <c r="H340" s="3">
        <v>23</v>
      </c>
      <c r="I340" s="20">
        <f t="shared" si="16"/>
        <v>0</v>
      </c>
      <c r="J340" s="20">
        <f t="shared" si="17"/>
        <v>0</v>
      </c>
      <c r="K340" s="21"/>
    </row>
    <row r="341" spans="1:11" ht="15.6" customHeight="1">
      <c r="A341" s="3" t="s">
        <v>888</v>
      </c>
      <c r="B341" s="22" t="s">
        <v>228</v>
      </c>
      <c r="C341" s="16" t="s">
        <v>96</v>
      </c>
      <c r="D341" s="3" t="s">
        <v>27</v>
      </c>
      <c r="E341" s="3" t="s">
        <v>29</v>
      </c>
      <c r="F341" s="5"/>
      <c r="G341" s="20">
        <f t="shared" si="15"/>
        <v>0</v>
      </c>
      <c r="H341" s="3">
        <v>23</v>
      </c>
      <c r="I341" s="20">
        <f t="shared" si="16"/>
        <v>0</v>
      </c>
      <c r="J341" s="20">
        <f t="shared" si="17"/>
        <v>0</v>
      </c>
      <c r="K341" s="21"/>
    </row>
    <row r="342" spans="1:11" ht="15.6" customHeight="1">
      <c r="A342" s="3" t="s">
        <v>889</v>
      </c>
      <c r="B342" s="15" t="s">
        <v>229</v>
      </c>
      <c r="C342" s="16" t="s">
        <v>96</v>
      </c>
      <c r="D342" s="39" t="s">
        <v>27</v>
      </c>
      <c r="E342" s="28">
        <v>20</v>
      </c>
      <c r="F342" s="29"/>
      <c r="G342" s="20">
        <f t="shared" si="15"/>
        <v>0</v>
      </c>
      <c r="H342" s="3">
        <v>23</v>
      </c>
      <c r="I342" s="20">
        <f t="shared" si="16"/>
        <v>0</v>
      </c>
      <c r="J342" s="20">
        <f t="shared" si="17"/>
        <v>0</v>
      </c>
      <c r="K342" s="21"/>
    </row>
    <row r="343" spans="1:11" ht="15.6" customHeight="1">
      <c r="A343" s="3" t="s">
        <v>890</v>
      </c>
      <c r="B343" s="15" t="s">
        <v>230</v>
      </c>
      <c r="C343" s="16" t="s">
        <v>96</v>
      </c>
      <c r="D343" s="39" t="s">
        <v>27</v>
      </c>
      <c r="E343" s="28">
        <v>10</v>
      </c>
      <c r="F343" s="29"/>
      <c r="G343" s="20">
        <f t="shared" si="15"/>
        <v>0</v>
      </c>
      <c r="H343" s="3">
        <v>23</v>
      </c>
      <c r="I343" s="20">
        <f t="shared" si="16"/>
        <v>0</v>
      </c>
      <c r="J343" s="20">
        <f t="shared" si="17"/>
        <v>0</v>
      </c>
      <c r="K343" s="21"/>
    </row>
    <row r="344" spans="1:11" ht="27.6" customHeight="1">
      <c r="A344" s="3" t="s">
        <v>891</v>
      </c>
      <c r="B344" s="15" t="s">
        <v>308</v>
      </c>
      <c r="C344" s="21" t="s">
        <v>96</v>
      </c>
      <c r="D344" s="17" t="s">
        <v>27</v>
      </c>
      <c r="E344" s="18">
        <v>20</v>
      </c>
      <c r="F344" s="19"/>
      <c r="G344" s="20">
        <f t="shared" si="15"/>
        <v>0</v>
      </c>
      <c r="H344" s="3">
        <v>23</v>
      </c>
      <c r="I344" s="20">
        <f t="shared" si="16"/>
        <v>0</v>
      </c>
      <c r="J344" s="20">
        <f t="shared" si="17"/>
        <v>0</v>
      </c>
      <c r="K344" s="21"/>
    </row>
    <row r="345" spans="1:11" ht="28.9" customHeight="1">
      <c r="A345" s="3" t="s">
        <v>892</v>
      </c>
      <c r="B345" s="15" t="s">
        <v>309</v>
      </c>
      <c r="C345" s="16" t="s">
        <v>96</v>
      </c>
      <c r="D345" s="17" t="s">
        <v>27</v>
      </c>
      <c r="E345" s="18">
        <v>20</v>
      </c>
      <c r="F345" s="19"/>
      <c r="G345" s="20">
        <f t="shared" si="15"/>
        <v>0</v>
      </c>
      <c r="H345" s="3">
        <v>23</v>
      </c>
      <c r="I345" s="20">
        <f t="shared" si="16"/>
        <v>0</v>
      </c>
      <c r="J345" s="20">
        <f t="shared" si="17"/>
        <v>0</v>
      </c>
      <c r="K345" s="21"/>
    </row>
    <row r="346" spans="1:11" ht="28.9" customHeight="1">
      <c r="A346" s="3" t="s">
        <v>893</v>
      </c>
      <c r="B346" s="15" t="s">
        <v>310</v>
      </c>
      <c r="C346" s="21" t="s">
        <v>96</v>
      </c>
      <c r="D346" s="17" t="s">
        <v>27</v>
      </c>
      <c r="E346" s="18">
        <v>20</v>
      </c>
      <c r="F346" s="19"/>
      <c r="G346" s="20">
        <f t="shared" si="15"/>
        <v>0</v>
      </c>
      <c r="H346" s="3">
        <v>23</v>
      </c>
      <c r="I346" s="20">
        <f t="shared" si="16"/>
        <v>0</v>
      </c>
      <c r="J346" s="20">
        <f t="shared" si="17"/>
        <v>0</v>
      </c>
      <c r="K346" s="21"/>
    </row>
    <row r="347" spans="1:11" ht="15.6" customHeight="1">
      <c r="A347" s="3" t="s">
        <v>894</v>
      </c>
      <c r="B347" s="22" t="s">
        <v>231</v>
      </c>
      <c r="C347" s="3" t="s">
        <v>96</v>
      </c>
      <c r="D347" s="3" t="s">
        <v>27</v>
      </c>
      <c r="E347" s="3" t="s">
        <v>28</v>
      </c>
      <c r="F347" s="5"/>
      <c r="G347" s="20">
        <f t="shared" si="15"/>
        <v>0</v>
      </c>
      <c r="H347" s="3">
        <v>23</v>
      </c>
      <c r="I347" s="20">
        <f t="shared" si="16"/>
        <v>0</v>
      </c>
      <c r="J347" s="20">
        <f t="shared" si="17"/>
        <v>0</v>
      </c>
      <c r="K347" s="21"/>
    </row>
    <row r="348" spans="1:11" ht="15.6" customHeight="1">
      <c r="A348" s="3" t="s">
        <v>895</v>
      </c>
      <c r="B348" s="15" t="s">
        <v>232</v>
      </c>
      <c r="C348" s="21" t="s">
        <v>96</v>
      </c>
      <c r="D348" s="17" t="s">
        <v>27</v>
      </c>
      <c r="E348" s="18">
        <v>25</v>
      </c>
      <c r="F348" s="19"/>
      <c r="G348" s="20">
        <f t="shared" si="15"/>
        <v>0</v>
      </c>
      <c r="H348" s="3">
        <v>23</v>
      </c>
      <c r="I348" s="20">
        <f t="shared" si="16"/>
        <v>0</v>
      </c>
      <c r="J348" s="20">
        <f t="shared" si="17"/>
        <v>0</v>
      </c>
      <c r="K348" s="21"/>
    </row>
    <row r="349" spans="1:11" ht="15.6" customHeight="1">
      <c r="A349" s="3" t="s">
        <v>896</v>
      </c>
      <c r="B349" s="22" t="s">
        <v>233</v>
      </c>
      <c r="C349" s="3" t="s">
        <v>96</v>
      </c>
      <c r="D349" s="3" t="s">
        <v>27</v>
      </c>
      <c r="E349" s="3" t="s">
        <v>28</v>
      </c>
      <c r="F349" s="5"/>
      <c r="G349" s="20">
        <f t="shared" si="15"/>
        <v>0</v>
      </c>
      <c r="H349" s="3">
        <v>23</v>
      </c>
      <c r="I349" s="20">
        <f t="shared" si="16"/>
        <v>0</v>
      </c>
      <c r="J349" s="20">
        <f t="shared" si="17"/>
        <v>0</v>
      </c>
      <c r="K349" s="21"/>
    </row>
    <row r="350" spans="1:11" ht="15.6" customHeight="1">
      <c r="A350" s="3" t="s">
        <v>897</v>
      </c>
      <c r="B350" s="23" t="s">
        <v>159</v>
      </c>
      <c r="C350" s="21" t="s">
        <v>96</v>
      </c>
      <c r="D350" s="3" t="s">
        <v>27</v>
      </c>
      <c r="E350" s="18">
        <v>50</v>
      </c>
      <c r="F350" s="19"/>
      <c r="G350" s="20">
        <f t="shared" si="15"/>
        <v>0</v>
      </c>
      <c r="H350" s="3">
        <v>23</v>
      </c>
      <c r="I350" s="20">
        <f t="shared" si="16"/>
        <v>0</v>
      </c>
      <c r="J350" s="20">
        <f t="shared" si="17"/>
        <v>0</v>
      </c>
      <c r="K350" s="21"/>
    </row>
    <row r="351" spans="1:11" ht="15.6" customHeight="1">
      <c r="A351" s="3" t="s">
        <v>898</v>
      </c>
      <c r="B351" s="15" t="s">
        <v>160</v>
      </c>
      <c r="C351" s="16" t="s">
        <v>96</v>
      </c>
      <c r="D351" s="3" t="s">
        <v>27</v>
      </c>
      <c r="E351" s="18">
        <v>5</v>
      </c>
      <c r="F351" s="19"/>
      <c r="G351" s="20">
        <f t="shared" si="15"/>
        <v>0</v>
      </c>
      <c r="H351" s="3">
        <v>23</v>
      </c>
      <c r="I351" s="20">
        <f t="shared" si="16"/>
        <v>0</v>
      </c>
      <c r="J351" s="20">
        <f t="shared" si="17"/>
        <v>0</v>
      </c>
      <c r="K351" s="21"/>
    </row>
    <row r="352" spans="1:11" ht="15.6" customHeight="1">
      <c r="A352" s="3" t="s">
        <v>899</v>
      </c>
      <c r="B352" s="22" t="s">
        <v>156</v>
      </c>
      <c r="C352" s="3" t="s">
        <v>96</v>
      </c>
      <c r="D352" s="3" t="s">
        <v>27</v>
      </c>
      <c r="E352" s="3" t="s">
        <v>28</v>
      </c>
      <c r="F352" s="5"/>
      <c r="G352" s="20">
        <f t="shared" si="15"/>
        <v>0</v>
      </c>
      <c r="H352" s="3">
        <v>23</v>
      </c>
      <c r="I352" s="20">
        <f t="shared" si="16"/>
        <v>0</v>
      </c>
      <c r="J352" s="20">
        <f t="shared" si="17"/>
        <v>0</v>
      </c>
      <c r="K352" s="21"/>
    </row>
    <row r="353" spans="1:11" ht="15.6" customHeight="1">
      <c r="A353" s="3" t="s">
        <v>900</v>
      </c>
      <c r="B353" s="22" t="s">
        <v>157</v>
      </c>
      <c r="C353" s="3" t="s">
        <v>96</v>
      </c>
      <c r="D353" s="3" t="s">
        <v>27</v>
      </c>
      <c r="E353" s="3" t="s">
        <v>28</v>
      </c>
      <c r="F353" s="5"/>
      <c r="G353" s="20">
        <f t="shared" si="15"/>
        <v>0</v>
      </c>
      <c r="H353" s="3">
        <v>23</v>
      </c>
      <c r="I353" s="20">
        <f t="shared" si="16"/>
        <v>0</v>
      </c>
      <c r="J353" s="20">
        <f t="shared" si="17"/>
        <v>0</v>
      </c>
      <c r="K353" s="21"/>
    </row>
    <row r="354" spans="1:11" ht="18" customHeight="1">
      <c r="A354" s="3" t="s">
        <v>901</v>
      </c>
      <c r="B354" s="23" t="s">
        <v>158</v>
      </c>
      <c r="C354" s="3" t="s">
        <v>96</v>
      </c>
      <c r="D354" s="3" t="s">
        <v>27</v>
      </c>
      <c r="E354" s="3" t="s">
        <v>15</v>
      </c>
      <c r="F354" s="5"/>
      <c r="G354" s="20">
        <f t="shared" si="15"/>
        <v>0</v>
      </c>
      <c r="H354" s="3">
        <v>23</v>
      </c>
      <c r="I354" s="20">
        <f t="shared" si="16"/>
        <v>0</v>
      </c>
      <c r="J354" s="20">
        <f t="shared" si="17"/>
        <v>0</v>
      </c>
      <c r="K354" s="21"/>
    </row>
    <row r="355" spans="1:11" ht="28.9" customHeight="1">
      <c r="A355" s="3" t="s">
        <v>902</v>
      </c>
      <c r="B355" s="15" t="s">
        <v>234</v>
      </c>
      <c r="C355" s="16" t="s">
        <v>96</v>
      </c>
      <c r="D355" s="3" t="s">
        <v>27</v>
      </c>
      <c r="E355" s="24">
        <v>2</v>
      </c>
      <c r="F355" s="25"/>
      <c r="G355" s="20">
        <f t="shared" si="15"/>
        <v>0</v>
      </c>
      <c r="H355" s="3">
        <v>23</v>
      </c>
      <c r="I355" s="20">
        <f t="shared" si="16"/>
        <v>0</v>
      </c>
      <c r="J355" s="20">
        <f t="shared" si="17"/>
        <v>0</v>
      </c>
      <c r="K355" s="21"/>
    </row>
    <row r="356" spans="1:11" ht="16.9" customHeight="1">
      <c r="A356" s="3" t="s">
        <v>903</v>
      </c>
      <c r="B356" s="23" t="s">
        <v>235</v>
      </c>
      <c r="C356" s="21" t="s">
        <v>96</v>
      </c>
      <c r="D356" s="17" t="s">
        <v>27</v>
      </c>
      <c r="E356" s="18">
        <v>10</v>
      </c>
      <c r="F356" s="19"/>
      <c r="G356" s="20">
        <f t="shared" si="15"/>
        <v>0</v>
      </c>
      <c r="H356" s="3">
        <v>23</v>
      </c>
      <c r="I356" s="20">
        <f t="shared" si="16"/>
        <v>0</v>
      </c>
      <c r="J356" s="20">
        <f t="shared" si="17"/>
        <v>0</v>
      </c>
      <c r="K356" s="21"/>
    </row>
    <row r="357" spans="1:11" ht="16.9" customHeight="1">
      <c r="A357" s="3" t="s">
        <v>904</v>
      </c>
      <c r="B357" s="23" t="s">
        <v>236</v>
      </c>
      <c r="C357" s="16" t="s">
        <v>96</v>
      </c>
      <c r="D357" s="17" t="s">
        <v>27</v>
      </c>
      <c r="E357" s="18">
        <v>10</v>
      </c>
      <c r="F357" s="19"/>
      <c r="G357" s="20">
        <f t="shared" si="15"/>
        <v>0</v>
      </c>
      <c r="H357" s="3">
        <v>23</v>
      </c>
      <c r="I357" s="20">
        <f t="shared" si="16"/>
        <v>0</v>
      </c>
      <c r="J357" s="20">
        <f t="shared" si="17"/>
        <v>0</v>
      </c>
      <c r="K357" s="21"/>
    </row>
    <row r="358" spans="1:11" ht="16.9" customHeight="1">
      <c r="A358" s="3" t="s">
        <v>905</v>
      </c>
      <c r="B358" s="23" t="s">
        <v>237</v>
      </c>
      <c r="C358" s="21" t="s">
        <v>96</v>
      </c>
      <c r="D358" s="17" t="s">
        <v>27</v>
      </c>
      <c r="E358" s="18">
        <v>10</v>
      </c>
      <c r="F358" s="19"/>
      <c r="G358" s="20">
        <f t="shared" si="15"/>
        <v>0</v>
      </c>
      <c r="H358" s="3">
        <v>23</v>
      </c>
      <c r="I358" s="20">
        <f t="shared" si="16"/>
        <v>0</v>
      </c>
      <c r="J358" s="20">
        <f t="shared" si="17"/>
        <v>0</v>
      </c>
      <c r="K358" s="21"/>
    </row>
    <row r="359" spans="1:11" ht="16.9" customHeight="1">
      <c r="A359" s="3" t="s">
        <v>906</v>
      </c>
      <c r="B359" s="22" t="s">
        <v>238</v>
      </c>
      <c r="C359" s="16" t="s">
        <v>102</v>
      </c>
      <c r="D359" s="3" t="s">
        <v>16</v>
      </c>
      <c r="E359" s="3" t="s">
        <v>13</v>
      </c>
      <c r="F359" s="5"/>
      <c r="G359" s="20">
        <f t="shared" si="15"/>
        <v>0</v>
      </c>
      <c r="H359" s="3">
        <v>23</v>
      </c>
      <c r="I359" s="20">
        <f t="shared" si="16"/>
        <v>0</v>
      </c>
      <c r="J359" s="20">
        <f t="shared" si="17"/>
        <v>0</v>
      </c>
      <c r="K359" s="21"/>
    </row>
    <row r="360" spans="1:11" ht="28.15" customHeight="1">
      <c r="A360" s="3" t="s">
        <v>907</v>
      </c>
      <c r="B360" s="22" t="s">
        <v>583</v>
      </c>
      <c r="C360" s="2" t="s">
        <v>96</v>
      </c>
      <c r="D360" s="2" t="s">
        <v>27</v>
      </c>
      <c r="E360" s="2" t="s">
        <v>28</v>
      </c>
      <c r="F360" s="19"/>
      <c r="G360" s="20">
        <f t="shared" si="15"/>
        <v>0</v>
      </c>
      <c r="H360" s="2">
        <v>23</v>
      </c>
      <c r="I360" s="20">
        <f t="shared" si="16"/>
        <v>0</v>
      </c>
      <c r="J360" s="20">
        <f t="shared" si="17"/>
        <v>0</v>
      </c>
      <c r="K360" s="21"/>
    </row>
    <row r="361" spans="1:11" ht="27" customHeight="1">
      <c r="A361" s="3" t="s">
        <v>908</v>
      </c>
      <c r="B361" s="22" t="s">
        <v>583</v>
      </c>
      <c r="C361" s="2" t="s">
        <v>96</v>
      </c>
      <c r="D361" s="2" t="s">
        <v>27</v>
      </c>
      <c r="E361" s="2" t="s">
        <v>28</v>
      </c>
      <c r="F361" s="19"/>
      <c r="G361" s="20">
        <f t="shared" si="15"/>
        <v>0</v>
      </c>
      <c r="H361" s="2">
        <v>23</v>
      </c>
      <c r="I361" s="20">
        <f t="shared" si="16"/>
        <v>0</v>
      </c>
      <c r="J361" s="20">
        <f t="shared" si="17"/>
        <v>0</v>
      </c>
      <c r="K361" s="21"/>
    </row>
    <row r="362" spans="1:11" ht="27" customHeight="1">
      <c r="A362" s="3" t="s">
        <v>909</v>
      </c>
      <c r="B362" s="22" t="s">
        <v>584</v>
      </c>
      <c r="C362" s="2" t="s">
        <v>96</v>
      </c>
      <c r="D362" s="2" t="s">
        <v>27</v>
      </c>
      <c r="E362" s="2" t="s">
        <v>28</v>
      </c>
      <c r="F362" s="19"/>
      <c r="G362" s="20">
        <f t="shared" si="15"/>
        <v>0</v>
      </c>
      <c r="H362" s="2">
        <v>23</v>
      </c>
      <c r="I362" s="20">
        <f t="shared" si="16"/>
        <v>0</v>
      </c>
      <c r="J362" s="20">
        <f t="shared" si="17"/>
        <v>0</v>
      </c>
      <c r="K362" s="21"/>
    </row>
    <row r="363" spans="1:11" ht="85.15" customHeight="1">
      <c r="A363" s="3" t="s">
        <v>910</v>
      </c>
      <c r="B363" s="22" t="s">
        <v>383</v>
      </c>
      <c r="C363" s="2" t="s">
        <v>100</v>
      </c>
      <c r="D363" s="2" t="s">
        <v>27</v>
      </c>
      <c r="E363" s="2" t="s">
        <v>12</v>
      </c>
      <c r="F363" s="19"/>
      <c r="G363" s="20">
        <f t="shared" si="15"/>
        <v>0</v>
      </c>
      <c r="H363" s="3">
        <v>23</v>
      </c>
      <c r="I363" s="20">
        <f t="shared" si="16"/>
        <v>0</v>
      </c>
      <c r="J363" s="20">
        <f t="shared" si="17"/>
        <v>0</v>
      </c>
      <c r="K363" s="21"/>
    </row>
    <row r="364" spans="1:11" ht="40.15" customHeight="1">
      <c r="A364" s="3" t="s">
        <v>911</v>
      </c>
      <c r="B364" s="23" t="s">
        <v>573</v>
      </c>
      <c r="C364" s="21" t="s">
        <v>103</v>
      </c>
      <c r="D364" s="3" t="s">
        <v>16</v>
      </c>
      <c r="E364" s="18">
        <v>1</v>
      </c>
      <c r="F364" s="19"/>
      <c r="G364" s="20">
        <f t="shared" si="15"/>
        <v>0</v>
      </c>
      <c r="H364" s="3">
        <v>23</v>
      </c>
      <c r="I364" s="20">
        <f t="shared" si="16"/>
        <v>0</v>
      </c>
      <c r="J364" s="20">
        <f t="shared" si="17"/>
        <v>0</v>
      </c>
      <c r="K364" s="21"/>
    </row>
    <row r="365" spans="1:11" ht="91.15" customHeight="1">
      <c r="A365" s="3" t="s">
        <v>912</v>
      </c>
      <c r="B365" s="22" t="s">
        <v>1052</v>
      </c>
      <c r="C365" s="2" t="s">
        <v>494</v>
      </c>
      <c r="D365" s="2" t="s">
        <v>27</v>
      </c>
      <c r="E365" s="2" t="s">
        <v>493</v>
      </c>
      <c r="F365" s="19"/>
      <c r="G365" s="20">
        <f t="shared" si="15"/>
        <v>0</v>
      </c>
      <c r="H365" s="2">
        <v>23</v>
      </c>
      <c r="I365" s="20">
        <f t="shared" si="16"/>
        <v>0</v>
      </c>
      <c r="J365" s="20">
        <f t="shared" si="17"/>
        <v>0</v>
      </c>
      <c r="K365" s="21"/>
    </row>
    <row r="366" spans="1:11" ht="124.9" customHeight="1">
      <c r="A366" s="3" t="s">
        <v>913</v>
      </c>
      <c r="B366" s="22" t="s">
        <v>1042</v>
      </c>
      <c r="C366" s="3" t="s">
        <v>1025</v>
      </c>
      <c r="D366" s="3" t="s">
        <v>27</v>
      </c>
      <c r="E366" s="3">
        <v>16</v>
      </c>
      <c r="F366" s="5"/>
      <c r="G366" s="20">
        <f t="shared" si="15"/>
        <v>0</v>
      </c>
      <c r="H366" s="3">
        <v>23</v>
      </c>
      <c r="I366" s="20">
        <f t="shared" si="16"/>
        <v>0</v>
      </c>
      <c r="J366" s="20">
        <f t="shared" si="17"/>
        <v>0</v>
      </c>
      <c r="K366" s="2"/>
    </row>
    <row r="367" spans="1:11" ht="16.15" customHeight="1">
      <c r="A367" s="3" t="s">
        <v>914</v>
      </c>
      <c r="B367" s="22" t="s">
        <v>239</v>
      </c>
      <c r="C367" s="3" t="s">
        <v>104</v>
      </c>
      <c r="D367" s="3" t="s">
        <v>27</v>
      </c>
      <c r="E367" s="3">
        <v>10</v>
      </c>
      <c r="F367" s="5"/>
      <c r="G367" s="20">
        <f t="shared" si="15"/>
        <v>0</v>
      </c>
      <c r="H367" s="3">
        <v>23</v>
      </c>
      <c r="I367" s="20">
        <f t="shared" si="16"/>
        <v>0</v>
      </c>
      <c r="J367" s="20">
        <f t="shared" si="17"/>
        <v>0</v>
      </c>
      <c r="K367" s="21"/>
    </row>
    <row r="368" spans="1:11" ht="16.15" customHeight="1">
      <c r="A368" s="3" t="s">
        <v>915</v>
      </c>
      <c r="B368" s="22" t="s">
        <v>145</v>
      </c>
      <c r="C368" s="3" t="s">
        <v>127</v>
      </c>
      <c r="D368" s="3" t="s">
        <v>27</v>
      </c>
      <c r="E368" s="3">
        <v>10</v>
      </c>
      <c r="F368" s="5"/>
      <c r="G368" s="20">
        <f t="shared" si="15"/>
        <v>0</v>
      </c>
      <c r="H368" s="3">
        <v>23</v>
      </c>
      <c r="I368" s="20">
        <f t="shared" si="16"/>
        <v>0</v>
      </c>
      <c r="J368" s="20">
        <f t="shared" si="17"/>
        <v>0</v>
      </c>
      <c r="K368" s="21"/>
    </row>
    <row r="369" spans="1:11" ht="16.15" customHeight="1">
      <c r="A369" s="3" t="s">
        <v>916</v>
      </c>
      <c r="B369" s="22" t="s">
        <v>146</v>
      </c>
      <c r="C369" s="3" t="s">
        <v>127</v>
      </c>
      <c r="D369" s="3" t="s">
        <v>27</v>
      </c>
      <c r="E369" s="3">
        <v>10</v>
      </c>
      <c r="F369" s="5"/>
      <c r="G369" s="20">
        <f t="shared" si="15"/>
        <v>0</v>
      </c>
      <c r="H369" s="3">
        <v>23</v>
      </c>
      <c r="I369" s="20">
        <f t="shared" si="16"/>
        <v>0</v>
      </c>
      <c r="J369" s="20">
        <f t="shared" si="17"/>
        <v>0</v>
      </c>
      <c r="K369" s="21"/>
    </row>
    <row r="370" spans="1:11" ht="25.15" customHeight="1">
      <c r="A370" s="3" t="s">
        <v>917</v>
      </c>
      <c r="B370" s="22" t="s">
        <v>147</v>
      </c>
      <c r="C370" s="3" t="s">
        <v>127</v>
      </c>
      <c r="D370" s="3" t="s">
        <v>27</v>
      </c>
      <c r="E370" s="3">
        <v>10</v>
      </c>
      <c r="F370" s="5"/>
      <c r="G370" s="20">
        <f t="shared" si="15"/>
        <v>0</v>
      </c>
      <c r="H370" s="3">
        <v>23</v>
      </c>
      <c r="I370" s="20">
        <f t="shared" si="16"/>
        <v>0</v>
      </c>
      <c r="J370" s="20">
        <f t="shared" si="17"/>
        <v>0</v>
      </c>
      <c r="K370" s="21"/>
    </row>
    <row r="371" spans="1:11" ht="13.9" customHeight="1">
      <c r="A371" s="3" t="s">
        <v>918</v>
      </c>
      <c r="B371" s="22" t="s">
        <v>148</v>
      </c>
      <c r="C371" s="3" t="s">
        <v>127</v>
      </c>
      <c r="D371" s="3" t="s">
        <v>27</v>
      </c>
      <c r="E371" s="3">
        <v>10</v>
      </c>
      <c r="F371" s="5"/>
      <c r="G371" s="20">
        <f t="shared" si="15"/>
        <v>0</v>
      </c>
      <c r="H371" s="3">
        <v>23</v>
      </c>
      <c r="I371" s="20">
        <f t="shared" si="16"/>
        <v>0</v>
      </c>
      <c r="J371" s="20">
        <f t="shared" si="17"/>
        <v>0</v>
      </c>
      <c r="K371" s="21"/>
    </row>
    <row r="372" spans="1:11" ht="30.6" customHeight="1">
      <c r="A372" s="3" t="s">
        <v>919</v>
      </c>
      <c r="B372" s="22" t="s">
        <v>447</v>
      </c>
      <c r="C372" s="3" t="s">
        <v>120</v>
      </c>
      <c r="D372" s="3" t="s">
        <v>27</v>
      </c>
      <c r="E372" s="3" t="s">
        <v>32</v>
      </c>
      <c r="F372" s="5"/>
      <c r="G372" s="20">
        <f t="shared" si="15"/>
        <v>0</v>
      </c>
      <c r="H372" s="3">
        <v>23</v>
      </c>
      <c r="I372" s="20">
        <f t="shared" si="16"/>
        <v>0</v>
      </c>
      <c r="J372" s="20">
        <f t="shared" si="17"/>
        <v>0</v>
      </c>
      <c r="K372" s="21"/>
    </row>
    <row r="373" spans="1:11" ht="34.15" customHeight="1">
      <c r="A373" s="3" t="s">
        <v>920</v>
      </c>
      <c r="B373" s="22" t="s">
        <v>311</v>
      </c>
      <c r="C373" s="3" t="s">
        <v>89</v>
      </c>
      <c r="D373" s="3" t="s">
        <v>27</v>
      </c>
      <c r="E373" s="3" t="s">
        <v>13</v>
      </c>
      <c r="F373" s="5"/>
      <c r="G373" s="20">
        <f t="shared" si="15"/>
        <v>0</v>
      </c>
      <c r="H373" s="3">
        <v>23</v>
      </c>
      <c r="I373" s="20">
        <f t="shared" si="16"/>
        <v>0</v>
      </c>
      <c r="J373" s="20">
        <f t="shared" si="17"/>
        <v>0</v>
      </c>
      <c r="K373" s="21"/>
    </row>
    <row r="374" spans="1:11" ht="33" customHeight="1">
      <c r="A374" s="3" t="s">
        <v>921</v>
      </c>
      <c r="B374" s="22" t="s">
        <v>518</v>
      </c>
      <c r="C374" s="3" t="s">
        <v>89</v>
      </c>
      <c r="D374" s="3" t="s">
        <v>27</v>
      </c>
      <c r="E374" s="3" t="s">
        <v>15</v>
      </c>
      <c r="F374" s="5"/>
      <c r="G374" s="20">
        <f t="shared" si="15"/>
        <v>0</v>
      </c>
      <c r="H374" s="3">
        <v>23</v>
      </c>
      <c r="I374" s="20">
        <f t="shared" si="16"/>
        <v>0</v>
      </c>
      <c r="J374" s="20">
        <f t="shared" si="17"/>
        <v>0</v>
      </c>
      <c r="K374" s="21"/>
    </row>
    <row r="375" spans="1:11" ht="15.6" customHeight="1">
      <c r="A375" s="3" t="s">
        <v>922</v>
      </c>
      <c r="B375" s="22" t="s">
        <v>312</v>
      </c>
      <c r="C375" s="3" t="s">
        <v>89</v>
      </c>
      <c r="D375" s="3" t="s">
        <v>27</v>
      </c>
      <c r="E375" s="3" t="s">
        <v>12</v>
      </c>
      <c r="F375" s="5"/>
      <c r="G375" s="20">
        <f t="shared" si="15"/>
        <v>0</v>
      </c>
      <c r="H375" s="3">
        <v>23</v>
      </c>
      <c r="I375" s="20">
        <f t="shared" si="16"/>
        <v>0</v>
      </c>
      <c r="J375" s="20">
        <f t="shared" si="17"/>
        <v>0</v>
      </c>
      <c r="K375" s="21"/>
    </row>
    <row r="376" spans="1:11" ht="15.6" customHeight="1">
      <c r="A376" s="3" t="s">
        <v>923</v>
      </c>
      <c r="B376" s="23" t="s">
        <v>313</v>
      </c>
      <c r="C376" s="3" t="s">
        <v>89</v>
      </c>
      <c r="D376" s="3" t="s">
        <v>27</v>
      </c>
      <c r="E376" s="18">
        <v>10</v>
      </c>
      <c r="F376" s="19"/>
      <c r="G376" s="20">
        <f t="shared" si="15"/>
        <v>0</v>
      </c>
      <c r="H376" s="3">
        <v>23</v>
      </c>
      <c r="I376" s="20">
        <f t="shared" si="16"/>
        <v>0</v>
      </c>
      <c r="J376" s="20">
        <f t="shared" si="17"/>
        <v>0</v>
      </c>
      <c r="K376" s="21"/>
    </row>
    <row r="377" spans="1:11" ht="15.6" customHeight="1">
      <c r="A377" s="3" t="s">
        <v>924</v>
      </c>
      <c r="B377" s="22" t="s">
        <v>240</v>
      </c>
      <c r="C377" s="3" t="s">
        <v>89</v>
      </c>
      <c r="D377" s="3" t="s">
        <v>62</v>
      </c>
      <c r="E377" s="3" t="s">
        <v>119</v>
      </c>
      <c r="F377" s="5"/>
      <c r="G377" s="20">
        <f t="shared" si="15"/>
        <v>0</v>
      </c>
      <c r="H377" s="3">
        <v>23</v>
      </c>
      <c r="I377" s="20">
        <f t="shared" si="16"/>
        <v>0</v>
      </c>
      <c r="J377" s="20">
        <f t="shared" si="17"/>
        <v>0</v>
      </c>
      <c r="K377" s="21"/>
    </row>
    <row r="378" spans="1:11" ht="15.6" customHeight="1">
      <c r="A378" s="3" t="s">
        <v>925</v>
      </c>
      <c r="B378" s="22" t="s">
        <v>241</v>
      </c>
      <c r="C378" s="3" t="s">
        <v>89</v>
      </c>
      <c r="D378" s="3" t="s">
        <v>62</v>
      </c>
      <c r="E378" s="3" t="s">
        <v>119</v>
      </c>
      <c r="F378" s="5"/>
      <c r="G378" s="20">
        <f t="shared" si="15"/>
        <v>0</v>
      </c>
      <c r="H378" s="3">
        <v>23</v>
      </c>
      <c r="I378" s="20">
        <f t="shared" si="16"/>
        <v>0</v>
      </c>
      <c r="J378" s="20">
        <f t="shared" si="17"/>
        <v>0</v>
      </c>
      <c r="K378" s="21"/>
    </row>
    <row r="379" spans="1:11" ht="15.6" customHeight="1">
      <c r="A379" s="3" t="s">
        <v>926</v>
      </c>
      <c r="B379" s="22" t="s">
        <v>519</v>
      </c>
      <c r="C379" s="21" t="s">
        <v>105</v>
      </c>
      <c r="D379" s="3" t="s">
        <v>27</v>
      </c>
      <c r="E379" s="18">
        <v>2</v>
      </c>
      <c r="F379" s="19"/>
      <c r="G379" s="20">
        <f t="shared" si="15"/>
        <v>0</v>
      </c>
      <c r="H379" s="3">
        <v>23</v>
      </c>
      <c r="I379" s="20">
        <f t="shared" si="16"/>
        <v>0</v>
      </c>
      <c r="J379" s="20">
        <f t="shared" si="17"/>
        <v>0</v>
      </c>
      <c r="K379" s="21"/>
    </row>
    <row r="380" spans="1:11" ht="15.6" customHeight="1">
      <c r="A380" s="3" t="s">
        <v>927</v>
      </c>
      <c r="B380" s="22" t="s">
        <v>491</v>
      </c>
      <c r="C380" s="2" t="s">
        <v>490</v>
      </c>
      <c r="D380" s="2" t="s">
        <v>27</v>
      </c>
      <c r="E380" s="2" t="s">
        <v>15</v>
      </c>
      <c r="F380" s="19"/>
      <c r="G380" s="20">
        <f t="shared" si="15"/>
        <v>0</v>
      </c>
      <c r="H380" s="2">
        <v>23</v>
      </c>
      <c r="I380" s="20">
        <f t="shared" si="16"/>
        <v>0</v>
      </c>
      <c r="J380" s="20">
        <f t="shared" si="17"/>
        <v>0</v>
      </c>
      <c r="K380" s="21"/>
    </row>
    <row r="381" spans="1:11" ht="15.6" customHeight="1">
      <c r="A381" s="3" t="s">
        <v>928</v>
      </c>
      <c r="B381" s="22" t="s">
        <v>149</v>
      </c>
      <c r="C381" s="16" t="s">
        <v>126</v>
      </c>
      <c r="D381" s="3" t="s">
        <v>33</v>
      </c>
      <c r="E381" s="3" t="s">
        <v>12</v>
      </c>
      <c r="F381" s="5"/>
      <c r="G381" s="20">
        <f t="shared" si="15"/>
        <v>0</v>
      </c>
      <c r="H381" s="3">
        <v>23</v>
      </c>
      <c r="I381" s="20">
        <f t="shared" si="16"/>
        <v>0</v>
      </c>
      <c r="J381" s="20">
        <f t="shared" si="17"/>
        <v>0</v>
      </c>
      <c r="K381" s="21"/>
    </row>
    <row r="382" spans="1:11" ht="25.9" customHeight="1">
      <c r="A382" s="3" t="s">
        <v>929</v>
      </c>
      <c r="B382" s="22" t="s">
        <v>161</v>
      </c>
      <c r="C382" s="16" t="s">
        <v>126</v>
      </c>
      <c r="D382" s="3" t="s">
        <v>35</v>
      </c>
      <c r="E382" s="3">
        <v>2</v>
      </c>
      <c r="F382" s="5"/>
      <c r="G382" s="20">
        <f t="shared" si="15"/>
        <v>0</v>
      </c>
      <c r="H382" s="3">
        <v>23</v>
      </c>
      <c r="I382" s="20">
        <f t="shared" si="16"/>
        <v>0</v>
      </c>
      <c r="J382" s="20">
        <f t="shared" si="17"/>
        <v>0</v>
      </c>
      <c r="K382" s="21"/>
    </row>
    <row r="383" spans="1:11" ht="25.9" customHeight="1">
      <c r="A383" s="3" t="s">
        <v>930</v>
      </c>
      <c r="B383" s="22" t="s">
        <v>162</v>
      </c>
      <c r="C383" s="16" t="s">
        <v>126</v>
      </c>
      <c r="D383" s="3" t="s">
        <v>35</v>
      </c>
      <c r="E383" s="3">
        <v>2</v>
      </c>
      <c r="F383" s="5"/>
      <c r="G383" s="20">
        <f t="shared" si="15"/>
        <v>0</v>
      </c>
      <c r="H383" s="3">
        <v>23</v>
      </c>
      <c r="I383" s="20">
        <f t="shared" si="16"/>
        <v>0</v>
      </c>
      <c r="J383" s="20">
        <f t="shared" si="17"/>
        <v>0</v>
      </c>
      <c r="K383" s="21"/>
    </row>
    <row r="384" spans="1:11" ht="25.9" customHeight="1">
      <c r="A384" s="3" t="s">
        <v>931</v>
      </c>
      <c r="B384" s="22" t="s">
        <v>163</v>
      </c>
      <c r="C384" s="16" t="s">
        <v>126</v>
      </c>
      <c r="D384" s="3" t="s">
        <v>35</v>
      </c>
      <c r="E384" s="3">
        <v>2</v>
      </c>
      <c r="F384" s="5"/>
      <c r="G384" s="20">
        <f t="shared" si="15"/>
        <v>0</v>
      </c>
      <c r="H384" s="3">
        <v>23</v>
      </c>
      <c r="I384" s="20">
        <f t="shared" si="16"/>
        <v>0</v>
      </c>
      <c r="J384" s="20">
        <f t="shared" si="17"/>
        <v>0</v>
      </c>
      <c r="K384" s="21"/>
    </row>
    <row r="385" spans="1:11" ht="15.6" customHeight="1">
      <c r="A385" s="3" t="s">
        <v>932</v>
      </c>
      <c r="B385" s="23" t="s">
        <v>254</v>
      </c>
      <c r="C385" s="16" t="s">
        <v>126</v>
      </c>
      <c r="D385" s="3" t="s">
        <v>27</v>
      </c>
      <c r="E385" s="18">
        <v>2</v>
      </c>
      <c r="F385" s="19"/>
      <c r="G385" s="20">
        <f t="shared" si="15"/>
        <v>0</v>
      </c>
      <c r="H385" s="3">
        <v>23</v>
      </c>
      <c r="I385" s="20">
        <f t="shared" si="16"/>
        <v>0</v>
      </c>
      <c r="J385" s="20">
        <f t="shared" si="17"/>
        <v>0</v>
      </c>
      <c r="K385" s="21"/>
    </row>
    <row r="386" spans="1:11" ht="15.6" customHeight="1">
      <c r="A386" s="3" t="s">
        <v>933</v>
      </c>
      <c r="B386" s="22" t="s">
        <v>577</v>
      </c>
      <c r="C386" s="16" t="s">
        <v>126</v>
      </c>
      <c r="D386" s="3" t="s">
        <v>27</v>
      </c>
      <c r="E386" s="3" t="s">
        <v>12</v>
      </c>
      <c r="F386" s="5"/>
      <c r="G386" s="20">
        <f t="shared" si="15"/>
        <v>0</v>
      </c>
      <c r="H386" s="3">
        <v>23</v>
      </c>
      <c r="I386" s="20">
        <f t="shared" si="16"/>
        <v>0</v>
      </c>
      <c r="J386" s="20">
        <f t="shared" si="17"/>
        <v>0</v>
      </c>
      <c r="K386" s="21"/>
    </row>
    <row r="387" spans="1:11" ht="15.6" customHeight="1">
      <c r="A387" s="3" t="s">
        <v>934</v>
      </c>
      <c r="B387" s="23" t="s">
        <v>574</v>
      </c>
      <c r="C387" s="16" t="s">
        <v>126</v>
      </c>
      <c r="D387" s="3" t="s">
        <v>27</v>
      </c>
      <c r="E387" s="18">
        <v>2</v>
      </c>
      <c r="F387" s="19"/>
      <c r="G387" s="20">
        <f aca="true" t="shared" si="18" ref="G387:G450">E387*F387</f>
        <v>0</v>
      </c>
      <c r="H387" s="3">
        <v>23</v>
      </c>
      <c r="I387" s="20">
        <f aca="true" t="shared" si="19" ref="I387:I450">G387*H387%</f>
        <v>0</v>
      </c>
      <c r="J387" s="20">
        <f aca="true" t="shared" si="20" ref="J387:J450">G387+I387</f>
        <v>0</v>
      </c>
      <c r="K387" s="21"/>
    </row>
    <row r="388" spans="1:11" ht="15.6" customHeight="1">
      <c r="A388" s="3" t="s">
        <v>935</v>
      </c>
      <c r="B388" s="23" t="s">
        <v>575</v>
      </c>
      <c r="C388" s="16" t="s">
        <v>126</v>
      </c>
      <c r="D388" s="3" t="s">
        <v>27</v>
      </c>
      <c r="E388" s="18">
        <v>2</v>
      </c>
      <c r="F388" s="19"/>
      <c r="G388" s="20">
        <f t="shared" si="18"/>
        <v>0</v>
      </c>
      <c r="H388" s="3">
        <v>23</v>
      </c>
      <c r="I388" s="20">
        <f t="shared" si="19"/>
        <v>0</v>
      </c>
      <c r="J388" s="20">
        <f t="shared" si="20"/>
        <v>0</v>
      </c>
      <c r="K388" s="21"/>
    </row>
    <row r="389" spans="1:11" ht="15.6" customHeight="1">
      <c r="A389" s="3" t="s">
        <v>936</v>
      </c>
      <c r="B389" s="23" t="s">
        <v>576</v>
      </c>
      <c r="C389" s="16" t="s">
        <v>126</v>
      </c>
      <c r="D389" s="3" t="s">
        <v>27</v>
      </c>
      <c r="E389" s="18">
        <v>2</v>
      </c>
      <c r="F389" s="19"/>
      <c r="G389" s="20">
        <f t="shared" si="18"/>
        <v>0</v>
      </c>
      <c r="H389" s="3">
        <v>23</v>
      </c>
      <c r="I389" s="20">
        <f t="shared" si="19"/>
        <v>0</v>
      </c>
      <c r="J389" s="20">
        <f t="shared" si="20"/>
        <v>0</v>
      </c>
      <c r="K389" s="21"/>
    </row>
    <row r="390" spans="1:11" ht="15.6" customHeight="1">
      <c r="A390" s="3" t="s">
        <v>937</v>
      </c>
      <c r="B390" s="22" t="s">
        <v>578</v>
      </c>
      <c r="C390" s="16" t="s">
        <v>126</v>
      </c>
      <c r="D390" s="3" t="s">
        <v>27</v>
      </c>
      <c r="E390" s="3" t="s">
        <v>12</v>
      </c>
      <c r="F390" s="5"/>
      <c r="G390" s="20">
        <f t="shared" si="18"/>
        <v>0</v>
      </c>
      <c r="H390" s="3">
        <v>23</v>
      </c>
      <c r="I390" s="20">
        <f t="shared" si="19"/>
        <v>0</v>
      </c>
      <c r="J390" s="20">
        <f t="shared" si="20"/>
        <v>0</v>
      </c>
      <c r="K390" s="21"/>
    </row>
    <row r="391" spans="1:11" ht="15.6" customHeight="1">
      <c r="A391" s="3" t="s">
        <v>938</v>
      </c>
      <c r="B391" s="22" t="s">
        <v>579</v>
      </c>
      <c r="C391" s="16" t="s">
        <v>126</v>
      </c>
      <c r="D391" s="3" t="s">
        <v>27</v>
      </c>
      <c r="E391" s="3" t="s">
        <v>12</v>
      </c>
      <c r="F391" s="5"/>
      <c r="G391" s="20">
        <f t="shared" si="18"/>
        <v>0</v>
      </c>
      <c r="H391" s="3">
        <v>23</v>
      </c>
      <c r="I391" s="20">
        <f t="shared" si="19"/>
        <v>0</v>
      </c>
      <c r="J391" s="20">
        <f t="shared" si="20"/>
        <v>0</v>
      </c>
      <c r="K391" s="21"/>
    </row>
    <row r="392" spans="1:11" ht="15.6" customHeight="1">
      <c r="A392" s="3" t="s">
        <v>939</v>
      </c>
      <c r="B392" s="22" t="s">
        <v>242</v>
      </c>
      <c r="C392" s="16" t="s">
        <v>126</v>
      </c>
      <c r="D392" s="3" t="s">
        <v>27</v>
      </c>
      <c r="E392" s="3">
        <v>2</v>
      </c>
      <c r="F392" s="5"/>
      <c r="G392" s="20">
        <f t="shared" si="18"/>
        <v>0</v>
      </c>
      <c r="H392" s="3">
        <v>23</v>
      </c>
      <c r="I392" s="20">
        <f t="shared" si="19"/>
        <v>0</v>
      </c>
      <c r="J392" s="20">
        <f t="shared" si="20"/>
        <v>0</v>
      </c>
      <c r="K392" s="21"/>
    </row>
    <row r="393" spans="1:11" ht="15.6" customHeight="1">
      <c r="A393" s="3" t="s">
        <v>940</v>
      </c>
      <c r="B393" s="22" t="s">
        <v>243</v>
      </c>
      <c r="C393" s="16" t="s">
        <v>126</v>
      </c>
      <c r="D393" s="3" t="s">
        <v>27</v>
      </c>
      <c r="E393" s="3">
        <v>2</v>
      </c>
      <c r="F393" s="5"/>
      <c r="G393" s="20">
        <f t="shared" si="18"/>
        <v>0</v>
      </c>
      <c r="H393" s="3">
        <v>23</v>
      </c>
      <c r="I393" s="20">
        <f t="shared" si="19"/>
        <v>0</v>
      </c>
      <c r="J393" s="20">
        <f t="shared" si="20"/>
        <v>0</v>
      </c>
      <c r="K393" s="21"/>
    </row>
    <row r="394" spans="1:11" ht="15.6" customHeight="1">
      <c r="A394" s="3" t="s">
        <v>941</v>
      </c>
      <c r="B394" s="23" t="s">
        <v>243</v>
      </c>
      <c r="C394" s="16" t="s">
        <v>126</v>
      </c>
      <c r="D394" s="3" t="s">
        <v>27</v>
      </c>
      <c r="E394" s="18">
        <v>2</v>
      </c>
      <c r="F394" s="19"/>
      <c r="G394" s="20">
        <f t="shared" si="18"/>
        <v>0</v>
      </c>
      <c r="H394" s="3">
        <v>23</v>
      </c>
      <c r="I394" s="20">
        <f t="shared" si="19"/>
        <v>0</v>
      </c>
      <c r="J394" s="20">
        <f t="shared" si="20"/>
        <v>0</v>
      </c>
      <c r="K394" s="21"/>
    </row>
    <row r="395" spans="1:11" ht="15.6" customHeight="1">
      <c r="A395" s="3" t="s">
        <v>942</v>
      </c>
      <c r="B395" s="22" t="s">
        <v>244</v>
      </c>
      <c r="C395" s="16" t="s">
        <v>126</v>
      </c>
      <c r="D395" s="3" t="s">
        <v>27</v>
      </c>
      <c r="E395" s="3" t="s">
        <v>12</v>
      </c>
      <c r="F395" s="5"/>
      <c r="G395" s="20">
        <f t="shared" si="18"/>
        <v>0</v>
      </c>
      <c r="H395" s="3">
        <v>23</v>
      </c>
      <c r="I395" s="20">
        <f t="shared" si="19"/>
        <v>0</v>
      </c>
      <c r="J395" s="20">
        <f t="shared" si="20"/>
        <v>0</v>
      </c>
      <c r="K395" s="21"/>
    </row>
    <row r="396" spans="1:11" s="40" customFormat="1" ht="15.6" customHeight="1">
      <c r="A396" s="3" t="s">
        <v>943</v>
      </c>
      <c r="B396" s="23" t="s">
        <v>247</v>
      </c>
      <c r="C396" s="16" t="s">
        <v>126</v>
      </c>
      <c r="D396" s="3" t="s">
        <v>27</v>
      </c>
      <c r="E396" s="18">
        <v>2</v>
      </c>
      <c r="F396" s="19"/>
      <c r="G396" s="20">
        <f t="shared" si="18"/>
        <v>0</v>
      </c>
      <c r="H396" s="3">
        <v>23</v>
      </c>
      <c r="I396" s="20">
        <f t="shared" si="19"/>
        <v>0</v>
      </c>
      <c r="J396" s="20">
        <f t="shared" si="20"/>
        <v>0</v>
      </c>
      <c r="K396" s="21"/>
    </row>
    <row r="397" spans="1:11" s="40" customFormat="1" ht="15.6" customHeight="1">
      <c r="A397" s="3" t="s">
        <v>944</v>
      </c>
      <c r="B397" s="22" t="s">
        <v>245</v>
      </c>
      <c r="C397" s="16" t="s">
        <v>126</v>
      </c>
      <c r="D397" s="3" t="s">
        <v>27</v>
      </c>
      <c r="E397" s="3">
        <v>2</v>
      </c>
      <c r="F397" s="5"/>
      <c r="G397" s="20">
        <f t="shared" si="18"/>
        <v>0</v>
      </c>
      <c r="H397" s="3">
        <v>23</v>
      </c>
      <c r="I397" s="20">
        <f t="shared" si="19"/>
        <v>0</v>
      </c>
      <c r="J397" s="20">
        <f t="shared" si="20"/>
        <v>0</v>
      </c>
      <c r="K397" s="21"/>
    </row>
    <row r="398" spans="1:11" s="40" customFormat="1" ht="15.6" customHeight="1">
      <c r="A398" s="3" t="s">
        <v>945</v>
      </c>
      <c r="B398" s="22" t="s">
        <v>246</v>
      </c>
      <c r="C398" s="16" t="s">
        <v>126</v>
      </c>
      <c r="D398" s="3" t="s">
        <v>27</v>
      </c>
      <c r="E398" s="3">
        <v>2</v>
      </c>
      <c r="F398" s="5"/>
      <c r="G398" s="20">
        <f t="shared" si="18"/>
        <v>0</v>
      </c>
      <c r="H398" s="3">
        <v>23</v>
      </c>
      <c r="I398" s="20">
        <f t="shared" si="19"/>
        <v>0</v>
      </c>
      <c r="J398" s="20">
        <f t="shared" si="20"/>
        <v>0</v>
      </c>
      <c r="K398" s="21"/>
    </row>
    <row r="399" spans="1:11" s="40" customFormat="1" ht="15.6" customHeight="1">
      <c r="A399" s="3" t="s">
        <v>946</v>
      </c>
      <c r="B399" s="22" t="s">
        <v>314</v>
      </c>
      <c r="C399" s="16" t="s">
        <v>126</v>
      </c>
      <c r="D399" s="3" t="s">
        <v>16</v>
      </c>
      <c r="E399" s="3">
        <v>1</v>
      </c>
      <c r="F399" s="5"/>
      <c r="G399" s="20">
        <f t="shared" si="18"/>
        <v>0</v>
      </c>
      <c r="H399" s="3">
        <v>23</v>
      </c>
      <c r="I399" s="20">
        <f t="shared" si="19"/>
        <v>0</v>
      </c>
      <c r="J399" s="20">
        <f t="shared" si="20"/>
        <v>0</v>
      </c>
      <c r="K399" s="21"/>
    </row>
    <row r="400" spans="1:11" s="40" customFormat="1" ht="15.6" customHeight="1">
      <c r="A400" s="3" t="s">
        <v>947</v>
      </c>
      <c r="B400" s="22" t="s">
        <v>315</v>
      </c>
      <c r="C400" s="16" t="s">
        <v>126</v>
      </c>
      <c r="D400" s="3" t="s">
        <v>27</v>
      </c>
      <c r="E400" s="3" t="s">
        <v>13</v>
      </c>
      <c r="F400" s="5"/>
      <c r="G400" s="20">
        <f t="shared" si="18"/>
        <v>0</v>
      </c>
      <c r="H400" s="3">
        <v>23</v>
      </c>
      <c r="I400" s="20">
        <f t="shared" si="19"/>
        <v>0</v>
      </c>
      <c r="J400" s="20">
        <f t="shared" si="20"/>
        <v>0</v>
      </c>
      <c r="K400" s="21"/>
    </row>
    <row r="401" spans="1:11" s="40" customFormat="1" ht="15.6" customHeight="1">
      <c r="A401" s="3" t="s">
        <v>948</v>
      </c>
      <c r="B401" s="22" t="s">
        <v>316</v>
      </c>
      <c r="C401" s="16" t="s">
        <v>126</v>
      </c>
      <c r="D401" s="3" t="s">
        <v>27</v>
      </c>
      <c r="E401" s="3" t="s">
        <v>13</v>
      </c>
      <c r="F401" s="5"/>
      <c r="G401" s="20">
        <f t="shared" si="18"/>
        <v>0</v>
      </c>
      <c r="H401" s="3">
        <v>23</v>
      </c>
      <c r="I401" s="20">
        <f t="shared" si="19"/>
        <v>0</v>
      </c>
      <c r="J401" s="20">
        <f t="shared" si="20"/>
        <v>0</v>
      </c>
      <c r="K401" s="21"/>
    </row>
    <row r="402" spans="1:11" s="40" customFormat="1" ht="15.6" customHeight="1">
      <c r="A402" s="3" t="s">
        <v>949</v>
      </c>
      <c r="B402" s="22" t="s">
        <v>255</v>
      </c>
      <c r="C402" s="16" t="s">
        <v>126</v>
      </c>
      <c r="D402" s="3" t="s">
        <v>27</v>
      </c>
      <c r="E402" s="3">
        <v>4</v>
      </c>
      <c r="F402" s="5"/>
      <c r="G402" s="20">
        <f t="shared" si="18"/>
        <v>0</v>
      </c>
      <c r="H402" s="3">
        <v>23</v>
      </c>
      <c r="I402" s="20">
        <f t="shared" si="19"/>
        <v>0</v>
      </c>
      <c r="J402" s="20">
        <f t="shared" si="20"/>
        <v>0</v>
      </c>
      <c r="K402" s="21"/>
    </row>
    <row r="403" spans="1:11" s="40" customFormat="1" ht="15.6" customHeight="1">
      <c r="A403" s="3" t="s">
        <v>950</v>
      </c>
      <c r="B403" s="22" t="s">
        <v>44</v>
      </c>
      <c r="C403" s="16" t="s">
        <v>126</v>
      </c>
      <c r="D403" s="3" t="s">
        <v>27</v>
      </c>
      <c r="E403" s="3">
        <v>10</v>
      </c>
      <c r="F403" s="5"/>
      <c r="G403" s="20">
        <f t="shared" si="18"/>
        <v>0</v>
      </c>
      <c r="H403" s="3">
        <v>23</v>
      </c>
      <c r="I403" s="20">
        <f t="shared" si="19"/>
        <v>0</v>
      </c>
      <c r="J403" s="20">
        <f t="shared" si="20"/>
        <v>0</v>
      </c>
      <c r="K403" s="21"/>
    </row>
    <row r="404" spans="1:11" s="40" customFormat="1" ht="15.6" customHeight="1">
      <c r="A404" s="3" t="s">
        <v>951</v>
      </c>
      <c r="B404" s="23" t="s">
        <v>75</v>
      </c>
      <c r="C404" s="16" t="s">
        <v>126</v>
      </c>
      <c r="D404" s="3" t="s">
        <v>27</v>
      </c>
      <c r="E404" s="18">
        <v>10</v>
      </c>
      <c r="F404" s="19"/>
      <c r="G404" s="20">
        <f t="shared" si="18"/>
        <v>0</v>
      </c>
      <c r="H404" s="3">
        <v>23</v>
      </c>
      <c r="I404" s="20">
        <f t="shared" si="19"/>
        <v>0</v>
      </c>
      <c r="J404" s="20">
        <f t="shared" si="20"/>
        <v>0</v>
      </c>
      <c r="K404" s="21"/>
    </row>
    <row r="405" spans="1:11" s="40" customFormat="1" ht="15.6" customHeight="1">
      <c r="A405" s="3" t="s">
        <v>952</v>
      </c>
      <c r="B405" s="22" t="s">
        <v>185</v>
      </c>
      <c r="C405" s="16" t="s">
        <v>126</v>
      </c>
      <c r="D405" s="3" t="s">
        <v>27</v>
      </c>
      <c r="E405" s="3">
        <v>25</v>
      </c>
      <c r="F405" s="5"/>
      <c r="G405" s="20">
        <f t="shared" si="18"/>
        <v>0</v>
      </c>
      <c r="H405" s="3">
        <v>23</v>
      </c>
      <c r="I405" s="20">
        <f t="shared" si="19"/>
        <v>0</v>
      </c>
      <c r="J405" s="20">
        <f t="shared" si="20"/>
        <v>0</v>
      </c>
      <c r="K405" s="21"/>
    </row>
    <row r="406" spans="1:11" s="40" customFormat="1" ht="15.6" customHeight="1">
      <c r="A406" s="3" t="s">
        <v>953</v>
      </c>
      <c r="B406" s="22" t="s">
        <v>76</v>
      </c>
      <c r="C406" s="16" t="s">
        <v>126</v>
      </c>
      <c r="D406" s="3" t="s">
        <v>27</v>
      </c>
      <c r="E406" s="3" t="s">
        <v>15</v>
      </c>
      <c r="F406" s="5"/>
      <c r="G406" s="20">
        <f t="shared" si="18"/>
        <v>0</v>
      </c>
      <c r="H406" s="3">
        <v>23</v>
      </c>
      <c r="I406" s="20">
        <f t="shared" si="19"/>
        <v>0</v>
      </c>
      <c r="J406" s="20">
        <f t="shared" si="20"/>
        <v>0</v>
      </c>
      <c r="K406" s="21"/>
    </row>
    <row r="407" spans="1:11" s="40" customFormat="1" ht="15.6" customHeight="1">
      <c r="A407" s="3" t="s">
        <v>954</v>
      </c>
      <c r="B407" s="22" t="s">
        <v>165</v>
      </c>
      <c r="C407" s="16" t="s">
        <v>126</v>
      </c>
      <c r="D407" s="2" t="s">
        <v>27</v>
      </c>
      <c r="E407" s="2">
        <v>10</v>
      </c>
      <c r="F407" s="19"/>
      <c r="G407" s="20">
        <f t="shared" si="18"/>
        <v>0</v>
      </c>
      <c r="H407" s="3">
        <v>23</v>
      </c>
      <c r="I407" s="20">
        <f t="shared" si="19"/>
        <v>0</v>
      </c>
      <c r="J407" s="20">
        <f t="shared" si="20"/>
        <v>0</v>
      </c>
      <c r="K407" s="21"/>
    </row>
    <row r="408" spans="1:11" s="40" customFormat="1" ht="15.6" customHeight="1">
      <c r="A408" s="3" t="s">
        <v>955</v>
      </c>
      <c r="B408" s="23" t="s">
        <v>186</v>
      </c>
      <c r="C408" s="16" t="s">
        <v>126</v>
      </c>
      <c r="D408" s="3" t="s">
        <v>27</v>
      </c>
      <c r="E408" s="18">
        <v>25</v>
      </c>
      <c r="F408" s="19"/>
      <c r="G408" s="20">
        <f t="shared" si="18"/>
        <v>0</v>
      </c>
      <c r="H408" s="3">
        <v>23</v>
      </c>
      <c r="I408" s="20">
        <f t="shared" si="19"/>
        <v>0</v>
      </c>
      <c r="J408" s="20">
        <f t="shared" si="20"/>
        <v>0</v>
      </c>
      <c r="K408" s="21"/>
    </row>
    <row r="409" spans="1:11" s="40" customFormat="1" ht="15.6" customHeight="1">
      <c r="A409" s="3" t="s">
        <v>956</v>
      </c>
      <c r="B409" s="22" t="s">
        <v>77</v>
      </c>
      <c r="C409" s="16" t="s">
        <v>126</v>
      </c>
      <c r="D409" s="3" t="s">
        <v>27</v>
      </c>
      <c r="E409" s="3" t="s">
        <v>15</v>
      </c>
      <c r="F409" s="5"/>
      <c r="G409" s="20">
        <f t="shared" si="18"/>
        <v>0</v>
      </c>
      <c r="H409" s="3">
        <v>23</v>
      </c>
      <c r="I409" s="20">
        <f t="shared" si="19"/>
        <v>0</v>
      </c>
      <c r="J409" s="20">
        <f t="shared" si="20"/>
        <v>0</v>
      </c>
      <c r="K409" s="21"/>
    </row>
    <row r="410" spans="1:11" s="40" customFormat="1" ht="15.6" customHeight="1">
      <c r="A410" s="3" t="s">
        <v>957</v>
      </c>
      <c r="B410" s="22" t="s">
        <v>45</v>
      </c>
      <c r="C410" s="16" t="s">
        <v>126</v>
      </c>
      <c r="D410" s="3" t="s">
        <v>27</v>
      </c>
      <c r="E410" s="3" t="s">
        <v>12</v>
      </c>
      <c r="F410" s="5"/>
      <c r="G410" s="20">
        <f t="shared" si="18"/>
        <v>0</v>
      </c>
      <c r="H410" s="3">
        <v>23</v>
      </c>
      <c r="I410" s="20">
        <f t="shared" si="19"/>
        <v>0</v>
      </c>
      <c r="J410" s="20">
        <f t="shared" si="20"/>
        <v>0</v>
      </c>
      <c r="K410" s="21"/>
    </row>
    <row r="411" spans="1:11" ht="15.6" customHeight="1">
      <c r="A411" s="3" t="s">
        <v>958</v>
      </c>
      <c r="B411" s="22" t="s">
        <v>166</v>
      </c>
      <c r="C411" s="16" t="s">
        <v>126</v>
      </c>
      <c r="D411" s="2" t="s">
        <v>27</v>
      </c>
      <c r="E411" s="2">
        <v>10</v>
      </c>
      <c r="F411" s="19"/>
      <c r="G411" s="20">
        <f t="shared" si="18"/>
        <v>0</v>
      </c>
      <c r="H411" s="3">
        <v>23</v>
      </c>
      <c r="I411" s="20">
        <f t="shared" si="19"/>
        <v>0</v>
      </c>
      <c r="J411" s="20">
        <f t="shared" si="20"/>
        <v>0</v>
      </c>
      <c r="K411" s="21"/>
    </row>
    <row r="412" spans="1:11" ht="15" customHeight="1">
      <c r="A412" s="3" t="s">
        <v>959</v>
      </c>
      <c r="B412" s="15" t="s">
        <v>164</v>
      </c>
      <c r="C412" s="16" t="s">
        <v>126</v>
      </c>
      <c r="D412" s="17" t="s">
        <v>27</v>
      </c>
      <c r="E412" s="18">
        <v>10</v>
      </c>
      <c r="F412" s="19"/>
      <c r="G412" s="20">
        <f t="shared" si="18"/>
        <v>0</v>
      </c>
      <c r="H412" s="3">
        <v>23</v>
      </c>
      <c r="I412" s="20">
        <f t="shared" si="19"/>
        <v>0</v>
      </c>
      <c r="J412" s="20">
        <f t="shared" si="20"/>
        <v>0</v>
      </c>
      <c r="K412" s="21"/>
    </row>
    <row r="413" spans="1:11" ht="16.15" customHeight="1">
      <c r="A413" s="3" t="s">
        <v>960</v>
      </c>
      <c r="B413" s="22" t="s">
        <v>167</v>
      </c>
      <c r="C413" s="16" t="s">
        <v>126</v>
      </c>
      <c r="D413" s="2" t="s">
        <v>27</v>
      </c>
      <c r="E413" s="2">
        <v>10</v>
      </c>
      <c r="F413" s="19"/>
      <c r="G413" s="20">
        <f t="shared" si="18"/>
        <v>0</v>
      </c>
      <c r="H413" s="3">
        <v>23</v>
      </c>
      <c r="I413" s="20">
        <f t="shared" si="19"/>
        <v>0</v>
      </c>
      <c r="J413" s="20">
        <f t="shared" si="20"/>
        <v>0</v>
      </c>
      <c r="K413" s="21"/>
    </row>
    <row r="414" spans="1:11" ht="16.15" customHeight="1">
      <c r="A414" s="3" t="s">
        <v>961</v>
      </c>
      <c r="B414" s="15" t="s">
        <v>168</v>
      </c>
      <c r="C414" s="16" t="s">
        <v>126</v>
      </c>
      <c r="D414" s="17" t="s">
        <v>27</v>
      </c>
      <c r="E414" s="18">
        <v>10</v>
      </c>
      <c r="F414" s="19"/>
      <c r="G414" s="20">
        <f t="shared" si="18"/>
        <v>0</v>
      </c>
      <c r="H414" s="3">
        <v>23</v>
      </c>
      <c r="I414" s="20">
        <f t="shared" si="19"/>
        <v>0</v>
      </c>
      <c r="J414" s="20">
        <f t="shared" si="20"/>
        <v>0</v>
      </c>
      <c r="K414" s="21"/>
    </row>
    <row r="415" spans="1:11" ht="16.15" customHeight="1">
      <c r="A415" s="3" t="s">
        <v>962</v>
      </c>
      <c r="B415" s="15" t="s">
        <v>169</v>
      </c>
      <c r="C415" s="16" t="s">
        <v>126</v>
      </c>
      <c r="D415" s="17" t="s">
        <v>27</v>
      </c>
      <c r="E415" s="18">
        <v>10</v>
      </c>
      <c r="F415" s="19"/>
      <c r="G415" s="20">
        <f t="shared" si="18"/>
        <v>0</v>
      </c>
      <c r="H415" s="3">
        <v>23</v>
      </c>
      <c r="I415" s="20">
        <f t="shared" si="19"/>
        <v>0</v>
      </c>
      <c r="J415" s="20">
        <f t="shared" si="20"/>
        <v>0</v>
      </c>
      <c r="K415" s="21"/>
    </row>
    <row r="416" spans="1:11" ht="16.15" customHeight="1">
      <c r="A416" s="3" t="s">
        <v>963</v>
      </c>
      <c r="B416" s="22" t="s">
        <v>170</v>
      </c>
      <c r="C416" s="16" t="s">
        <v>126</v>
      </c>
      <c r="D416" s="2" t="s">
        <v>27</v>
      </c>
      <c r="E416" s="2">
        <v>10</v>
      </c>
      <c r="F416" s="19"/>
      <c r="G416" s="20">
        <f t="shared" si="18"/>
        <v>0</v>
      </c>
      <c r="H416" s="3">
        <v>23</v>
      </c>
      <c r="I416" s="20">
        <f t="shared" si="19"/>
        <v>0</v>
      </c>
      <c r="J416" s="20">
        <f t="shared" si="20"/>
        <v>0</v>
      </c>
      <c r="K416" s="21"/>
    </row>
    <row r="417" spans="1:11" ht="16.15" customHeight="1">
      <c r="A417" s="3" t="s">
        <v>964</v>
      </c>
      <c r="B417" s="15" t="s">
        <v>171</v>
      </c>
      <c r="C417" s="16" t="s">
        <v>126</v>
      </c>
      <c r="D417" s="17" t="s">
        <v>27</v>
      </c>
      <c r="E417" s="18">
        <v>10</v>
      </c>
      <c r="F417" s="19"/>
      <c r="G417" s="20">
        <f t="shared" si="18"/>
        <v>0</v>
      </c>
      <c r="H417" s="3">
        <v>23</v>
      </c>
      <c r="I417" s="20">
        <f t="shared" si="19"/>
        <v>0</v>
      </c>
      <c r="J417" s="20">
        <f t="shared" si="20"/>
        <v>0</v>
      </c>
      <c r="K417" s="21"/>
    </row>
    <row r="418" spans="1:11" ht="16.15" customHeight="1">
      <c r="A418" s="3" t="s">
        <v>965</v>
      </c>
      <c r="B418" s="22" t="s">
        <v>172</v>
      </c>
      <c r="C418" s="16" t="s">
        <v>126</v>
      </c>
      <c r="D418" s="2" t="s">
        <v>27</v>
      </c>
      <c r="E418" s="2">
        <v>10</v>
      </c>
      <c r="F418" s="19"/>
      <c r="G418" s="20">
        <f t="shared" si="18"/>
        <v>0</v>
      </c>
      <c r="H418" s="3">
        <v>23</v>
      </c>
      <c r="I418" s="20">
        <f t="shared" si="19"/>
        <v>0</v>
      </c>
      <c r="J418" s="20">
        <f t="shared" si="20"/>
        <v>0</v>
      </c>
      <c r="K418" s="21"/>
    </row>
    <row r="419" spans="1:11" ht="16.15" customHeight="1">
      <c r="A419" s="3" t="s">
        <v>966</v>
      </c>
      <c r="B419" s="23" t="s">
        <v>78</v>
      </c>
      <c r="C419" s="16" t="s">
        <v>126</v>
      </c>
      <c r="D419" s="3" t="s">
        <v>27</v>
      </c>
      <c r="E419" s="18">
        <v>10</v>
      </c>
      <c r="F419" s="19"/>
      <c r="G419" s="20">
        <f t="shared" si="18"/>
        <v>0</v>
      </c>
      <c r="H419" s="3">
        <v>23</v>
      </c>
      <c r="I419" s="20">
        <f t="shared" si="19"/>
        <v>0</v>
      </c>
      <c r="J419" s="20">
        <f t="shared" si="20"/>
        <v>0</v>
      </c>
      <c r="K419" s="21"/>
    </row>
    <row r="420" spans="1:11" ht="16.15" customHeight="1">
      <c r="A420" s="3" t="s">
        <v>967</v>
      </c>
      <c r="B420" s="22" t="s">
        <v>79</v>
      </c>
      <c r="C420" s="16" t="s">
        <v>126</v>
      </c>
      <c r="D420" s="3" t="s">
        <v>27</v>
      </c>
      <c r="E420" s="3" t="s">
        <v>28</v>
      </c>
      <c r="F420" s="5"/>
      <c r="G420" s="20">
        <f t="shared" si="18"/>
        <v>0</v>
      </c>
      <c r="H420" s="3">
        <v>23</v>
      </c>
      <c r="I420" s="20">
        <f t="shared" si="19"/>
        <v>0</v>
      </c>
      <c r="J420" s="20">
        <f t="shared" si="20"/>
        <v>0</v>
      </c>
      <c r="K420" s="21"/>
    </row>
    <row r="421" spans="1:11" ht="16.15" customHeight="1">
      <c r="A421" s="3" t="s">
        <v>968</v>
      </c>
      <c r="B421" s="15" t="s">
        <v>173</v>
      </c>
      <c r="C421" s="16" t="s">
        <v>126</v>
      </c>
      <c r="D421" s="17" t="s">
        <v>27</v>
      </c>
      <c r="E421" s="18">
        <v>1</v>
      </c>
      <c r="F421" s="19"/>
      <c r="G421" s="20">
        <f t="shared" si="18"/>
        <v>0</v>
      </c>
      <c r="H421" s="3">
        <v>23</v>
      </c>
      <c r="I421" s="20">
        <f t="shared" si="19"/>
        <v>0</v>
      </c>
      <c r="J421" s="20">
        <f t="shared" si="20"/>
        <v>0</v>
      </c>
      <c r="K421" s="21"/>
    </row>
    <row r="422" spans="1:11" ht="16.15" customHeight="1">
      <c r="A422" s="3" t="s">
        <v>969</v>
      </c>
      <c r="B422" s="15" t="s">
        <v>174</v>
      </c>
      <c r="C422" s="16" t="s">
        <v>126</v>
      </c>
      <c r="D422" s="17" t="s">
        <v>27</v>
      </c>
      <c r="E422" s="18">
        <v>1</v>
      </c>
      <c r="F422" s="19"/>
      <c r="G422" s="20">
        <f t="shared" si="18"/>
        <v>0</v>
      </c>
      <c r="H422" s="3">
        <v>23</v>
      </c>
      <c r="I422" s="20">
        <f t="shared" si="19"/>
        <v>0</v>
      </c>
      <c r="J422" s="20">
        <f t="shared" si="20"/>
        <v>0</v>
      </c>
      <c r="K422" s="21"/>
    </row>
    <row r="423" spans="1:11" ht="13.15" customHeight="1">
      <c r="A423" s="3" t="s">
        <v>970</v>
      </c>
      <c r="B423" s="22" t="s">
        <v>382</v>
      </c>
      <c r="C423" s="16" t="s">
        <v>126</v>
      </c>
      <c r="D423" s="3" t="s">
        <v>16</v>
      </c>
      <c r="E423" s="3">
        <v>1</v>
      </c>
      <c r="F423" s="5"/>
      <c r="G423" s="20">
        <f t="shared" si="18"/>
        <v>0</v>
      </c>
      <c r="H423" s="3">
        <v>23</v>
      </c>
      <c r="I423" s="20">
        <f t="shared" si="19"/>
        <v>0</v>
      </c>
      <c r="J423" s="20">
        <f t="shared" si="20"/>
        <v>0</v>
      </c>
      <c r="K423" s="21"/>
    </row>
    <row r="424" spans="1:11" ht="38.45" customHeight="1">
      <c r="A424" s="3" t="s">
        <v>971</v>
      </c>
      <c r="B424" s="22" t="s">
        <v>381</v>
      </c>
      <c r="C424" s="16" t="s">
        <v>126</v>
      </c>
      <c r="D424" s="3" t="s">
        <v>16</v>
      </c>
      <c r="E424" s="3">
        <v>1</v>
      </c>
      <c r="F424" s="5"/>
      <c r="G424" s="20">
        <f t="shared" si="18"/>
        <v>0</v>
      </c>
      <c r="H424" s="3">
        <v>23</v>
      </c>
      <c r="I424" s="20">
        <f t="shared" si="19"/>
        <v>0</v>
      </c>
      <c r="J424" s="20">
        <f t="shared" si="20"/>
        <v>0</v>
      </c>
      <c r="K424" s="21"/>
    </row>
    <row r="425" spans="1:11" ht="21" customHeight="1">
      <c r="A425" s="3" t="s">
        <v>972</v>
      </c>
      <c r="B425" s="22" t="s">
        <v>116</v>
      </c>
      <c r="C425" s="16" t="s">
        <v>126</v>
      </c>
      <c r="D425" s="3" t="s">
        <v>27</v>
      </c>
      <c r="E425" s="3" t="s">
        <v>14</v>
      </c>
      <c r="F425" s="5"/>
      <c r="G425" s="20">
        <f t="shared" si="18"/>
        <v>0</v>
      </c>
      <c r="H425" s="3">
        <v>23</v>
      </c>
      <c r="I425" s="20">
        <f t="shared" si="19"/>
        <v>0</v>
      </c>
      <c r="J425" s="20">
        <f t="shared" si="20"/>
        <v>0</v>
      </c>
      <c r="K425" s="21"/>
    </row>
    <row r="426" spans="1:11" ht="72" customHeight="1">
      <c r="A426" s="3" t="s">
        <v>973</v>
      </c>
      <c r="B426" s="22" t="s">
        <v>1030</v>
      </c>
      <c r="C426" s="3" t="s">
        <v>490</v>
      </c>
      <c r="D426" s="3" t="s">
        <v>27</v>
      </c>
      <c r="E426" s="3">
        <v>2</v>
      </c>
      <c r="F426" s="5"/>
      <c r="G426" s="20">
        <f t="shared" si="18"/>
        <v>0</v>
      </c>
      <c r="H426" s="3">
        <v>23</v>
      </c>
      <c r="I426" s="20">
        <f t="shared" si="19"/>
        <v>0</v>
      </c>
      <c r="J426" s="20">
        <f t="shared" si="20"/>
        <v>0</v>
      </c>
      <c r="K426" s="2"/>
    </row>
    <row r="427" spans="1:11" ht="16.15" customHeight="1">
      <c r="A427" s="3" t="s">
        <v>974</v>
      </c>
      <c r="B427" s="22" t="s">
        <v>248</v>
      </c>
      <c r="C427" s="16" t="s">
        <v>126</v>
      </c>
      <c r="D427" s="3" t="s">
        <v>27</v>
      </c>
      <c r="E427" s="3">
        <v>5</v>
      </c>
      <c r="F427" s="5"/>
      <c r="G427" s="20">
        <f t="shared" si="18"/>
        <v>0</v>
      </c>
      <c r="H427" s="3">
        <v>23</v>
      </c>
      <c r="I427" s="20">
        <f t="shared" si="19"/>
        <v>0</v>
      </c>
      <c r="J427" s="20">
        <f t="shared" si="20"/>
        <v>0</v>
      </c>
      <c r="K427" s="21"/>
    </row>
    <row r="428" spans="1:11" ht="16.15" customHeight="1">
      <c r="A428" s="3" t="s">
        <v>975</v>
      </c>
      <c r="B428" s="22" t="s">
        <v>249</v>
      </c>
      <c r="C428" s="16" t="s">
        <v>126</v>
      </c>
      <c r="D428" s="3" t="s">
        <v>27</v>
      </c>
      <c r="E428" s="3" t="s">
        <v>14</v>
      </c>
      <c r="F428" s="5"/>
      <c r="G428" s="20">
        <f t="shared" si="18"/>
        <v>0</v>
      </c>
      <c r="H428" s="3">
        <v>23</v>
      </c>
      <c r="I428" s="20">
        <f t="shared" si="19"/>
        <v>0</v>
      </c>
      <c r="J428" s="20">
        <f t="shared" si="20"/>
        <v>0</v>
      </c>
      <c r="K428" s="21"/>
    </row>
    <row r="429" spans="1:11" ht="16.15" customHeight="1">
      <c r="A429" s="3" t="s">
        <v>976</v>
      </c>
      <c r="B429" s="22" t="s">
        <v>250</v>
      </c>
      <c r="C429" s="16" t="s">
        <v>126</v>
      </c>
      <c r="D429" s="3" t="s">
        <v>27</v>
      </c>
      <c r="E429" s="3" t="s">
        <v>14</v>
      </c>
      <c r="F429" s="5"/>
      <c r="G429" s="20">
        <f t="shared" si="18"/>
        <v>0</v>
      </c>
      <c r="H429" s="3">
        <v>23</v>
      </c>
      <c r="I429" s="20">
        <f t="shared" si="19"/>
        <v>0</v>
      </c>
      <c r="J429" s="20">
        <f t="shared" si="20"/>
        <v>0</v>
      </c>
      <c r="K429" s="21"/>
    </row>
    <row r="430" spans="1:11" ht="16.15" customHeight="1">
      <c r="A430" s="3" t="s">
        <v>977</v>
      </c>
      <c r="B430" s="22" t="s">
        <v>251</v>
      </c>
      <c r="C430" s="16" t="s">
        <v>126</v>
      </c>
      <c r="D430" s="3" t="s">
        <v>27</v>
      </c>
      <c r="E430" s="3" t="s">
        <v>14</v>
      </c>
      <c r="F430" s="5"/>
      <c r="G430" s="20">
        <f t="shared" si="18"/>
        <v>0</v>
      </c>
      <c r="H430" s="3">
        <v>23</v>
      </c>
      <c r="I430" s="20">
        <f t="shared" si="19"/>
        <v>0</v>
      </c>
      <c r="J430" s="20">
        <f t="shared" si="20"/>
        <v>0</v>
      </c>
      <c r="K430" s="21"/>
    </row>
    <row r="431" spans="1:11" s="41" customFormat="1" ht="16.15" customHeight="1">
      <c r="A431" s="3" t="s">
        <v>978</v>
      </c>
      <c r="B431" s="22" t="s">
        <v>252</v>
      </c>
      <c r="C431" s="16" t="s">
        <v>126</v>
      </c>
      <c r="D431" s="3" t="s">
        <v>27</v>
      </c>
      <c r="E431" s="3" t="s">
        <v>14</v>
      </c>
      <c r="F431" s="5"/>
      <c r="G431" s="20">
        <f t="shared" si="18"/>
        <v>0</v>
      </c>
      <c r="H431" s="3">
        <v>23</v>
      </c>
      <c r="I431" s="20">
        <f t="shared" si="19"/>
        <v>0</v>
      </c>
      <c r="J431" s="20">
        <f t="shared" si="20"/>
        <v>0</v>
      </c>
      <c r="K431" s="21"/>
    </row>
    <row r="432" spans="1:11" s="41" customFormat="1" ht="16.15" customHeight="1">
      <c r="A432" s="3" t="s">
        <v>979</v>
      </c>
      <c r="B432" s="22" t="s">
        <v>253</v>
      </c>
      <c r="C432" s="16" t="s">
        <v>126</v>
      </c>
      <c r="D432" s="3" t="s">
        <v>27</v>
      </c>
      <c r="E432" s="3">
        <v>5</v>
      </c>
      <c r="F432" s="5"/>
      <c r="G432" s="20">
        <f t="shared" si="18"/>
        <v>0</v>
      </c>
      <c r="H432" s="3">
        <v>23</v>
      </c>
      <c r="I432" s="20">
        <f t="shared" si="19"/>
        <v>0</v>
      </c>
      <c r="J432" s="20">
        <f t="shared" si="20"/>
        <v>0</v>
      </c>
      <c r="K432" s="21"/>
    </row>
    <row r="433" spans="1:11" s="41" customFormat="1" ht="28.15" customHeight="1">
      <c r="A433" s="3" t="s">
        <v>980</v>
      </c>
      <c r="B433" s="23" t="s">
        <v>80</v>
      </c>
      <c r="C433" s="16" t="s">
        <v>126</v>
      </c>
      <c r="D433" s="3" t="s">
        <v>27</v>
      </c>
      <c r="E433" s="18">
        <v>20</v>
      </c>
      <c r="F433" s="19"/>
      <c r="G433" s="20">
        <f t="shared" si="18"/>
        <v>0</v>
      </c>
      <c r="H433" s="3">
        <v>23</v>
      </c>
      <c r="I433" s="20">
        <f t="shared" si="19"/>
        <v>0</v>
      </c>
      <c r="J433" s="20">
        <f t="shared" si="20"/>
        <v>0</v>
      </c>
      <c r="K433" s="21"/>
    </row>
    <row r="434" spans="1:11" s="41" customFormat="1" ht="20.45" customHeight="1">
      <c r="A434" s="3" t="s">
        <v>981</v>
      </c>
      <c r="B434" s="22" t="s">
        <v>329</v>
      </c>
      <c r="C434" s="3" t="s">
        <v>89</v>
      </c>
      <c r="D434" s="3" t="s">
        <v>27</v>
      </c>
      <c r="E434" s="3">
        <v>10</v>
      </c>
      <c r="F434" s="5"/>
      <c r="G434" s="20">
        <f t="shared" si="18"/>
        <v>0</v>
      </c>
      <c r="H434" s="3">
        <v>23</v>
      </c>
      <c r="I434" s="20">
        <f t="shared" si="19"/>
        <v>0</v>
      </c>
      <c r="J434" s="20">
        <f t="shared" si="20"/>
        <v>0</v>
      </c>
      <c r="K434" s="21"/>
    </row>
    <row r="435" spans="1:11" ht="90.6" customHeight="1">
      <c r="A435" s="3" t="s">
        <v>982</v>
      </c>
      <c r="B435" s="22" t="s">
        <v>1041</v>
      </c>
      <c r="C435" s="3" t="s">
        <v>1023</v>
      </c>
      <c r="D435" s="3" t="s">
        <v>27</v>
      </c>
      <c r="E435" s="3">
        <v>16</v>
      </c>
      <c r="F435" s="5"/>
      <c r="G435" s="20">
        <f t="shared" si="18"/>
        <v>0</v>
      </c>
      <c r="H435" s="3">
        <v>23</v>
      </c>
      <c r="I435" s="20">
        <f t="shared" si="19"/>
        <v>0</v>
      </c>
      <c r="J435" s="20">
        <f t="shared" si="20"/>
        <v>0</v>
      </c>
      <c r="K435" s="2"/>
    </row>
    <row r="436" spans="1:11" ht="84.6" customHeight="1">
      <c r="A436" s="3" t="s">
        <v>983</v>
      </c>
      <c r="B436" s="22" t="s">
        <v>1040</v>
      </c>
      <c r="C436" s="3" t="s">
        <v>1023</v>
      </c>
      <c r="D436" s="3" t="s">
        <v>27</v>
      </c>
      <c r="E436" s="3">
        <v>16</v>
      </c>
      <c r="F436" s="5"/>
      <c r="G436" s="20">
        <f t="shared" si="18"/>
        <v>0</v>
      </c>
      <c r="H436" s="3">
        <v>23</v>
      </c>
      <c r="I436" s="20">
        <f t="shared" si="19"/>
        <v>0</v>
      </c>
      <c r="J436" s="20">
        <f t="shared" si="20"/>
        <v>0</v>
      </c>
      <c r="K436" s="2"/>
    </row>
    <row r="437" spans="1:11" ht="83.45" customHeight="1">
      <c r="A437" s="3" t="s">
        <v>984</v>
      </c>
      <c r="B437" s="22" t="s">
        <v>1036</v>
      </c>
      <c r="C437" s="3" t="s">
        <v>1023</v>
      </c>
      <c r="D437" s="3" t="s">
        <v>27</v>
      </c>
      <c r="E437" s="3">
        <v>16</v>
      </c>
      <c r="F437" s="5"/>
      <c r="G437" s="20">
        <f t="shared" si="18"/>
        <v>0</v>
      </c>
      <c r="H437" s="3">
        <v>23</v>
      </c>
      <c r="I437" s="20">
        <f t="shared" si="19"/>
        <v>0</v>
      </c>
      <c r="J437" s="20">
        <f t="shared" si="20"/>
        <v>0</v>
      </c>
      <c r="K437" s="2"/>
    </row>
    <row r="438" spans="1:11" ht="86.45" customHeight="1">
      <c r="A438" s="3" t="s">
        <v>985</v>
      </c>
      <c r="B438" s="22" t="s">
        <v>1035</v>
      </c>
      <c r="C438" s="3" t="s">
        <v>1023</v>
      </c>
      <c r="D438" s="3" t="s">
        <v>27</v>
      </c>
      <c r="E438" s="3">
        <v>16</v>
      </c>
      <c r="F438" s="5"/>
      <c r="G438" s="20">
        <f t="shared" si="18"/>
        <v>0</v>
      </c>
      <c r="H438" s="3">
        <v>23</v>
      </c>
      <c r="I438" s="20">
        <f t="shared" si="19"/>
        <v>0</v>
      </c>
      <c r="J438" s="20">
        <f t="shared" si="20"/>
        <v>0</v>
      </c>
      <c r="K438" s="2"/>
    </row>
    <row r="439" spans="1:11" ht="83.45" customHeight="1">
      <c r="A439" s="3" t="s">
        <v>986</v>
      </c>
      <c r="B439" s="22" t="s">
        <v>1039</v>
      </c>
      <c r="C439" s="3" t="s">
        <v>1023</v>
      </c>
      <c r="D439" s="3" t="s">
        <v>27</v>
      </c>
      <c r="E439" s="3">
        <v>16</v>
      </c>
      <c r="F439" s="5"/>
      <c r="G439" s="20">
        <f t="shared" si="18"/>
        <v>0</v>
      </c>
      <c r="H439" s="3">
        <v>23</v>
      </c>
      <c r="I439" s="20">
        <f t="shared" si="19"/>
        <v>0</v>
      </c>
      <c r="J439" s="20">
        <f t="shared" si="20"/>
        <v>0</v>
      </c>
      <c r="K439" s="2"/>
    </row>
    <row r="440" spans="1:11" ht="76.9" customHeight="1">
      <c r="A440" s="3" t="s">
        <v>987</v>
      </c>
      <c r="B440" s="22" t="s">
        <v>1034</v>
      </c>
      <c r="C440" s="3" t="s">
        <v>1023</v>
      </c>
      <c r="D440" s="3" t="s">
        <v>27</v>
      </c>
      <c r="E440" s="3">
        <v>16</v>
      </c>
      <c r="F440" s="5"/>
      <c r="G440" s="20">
        <f t="shared" si="18"/>
        <v>0</v>
      </c>
      <c r="H440" s="3">
        <v>23</v>
      </c>
      <c r="I440" s="20">
        <f t="shared" si="19"/>
        <v>0</v>
      </c>
      <c r="J440" s="20">
        <f t="shared" si="20"/>
        <v>0</v>
      </c>
      <c r="K440" s="2"/>
    </row>
    <row r="441" spans="1:11" s="41" customFormat="1" ht="78" customHeight="1">
      <c r="A441" s="3" t="s">
        <v>988</v>
      </c>
      <c r="B441" s="22" t="s">
        <v>1037</v>
      </c>
      <c r="C441" s="3" t="s">
        <v>1023</v>
      </c>
      <c r="D441" s="3" t="s">
        <v>27</v>
      </c>
      <c r="E441" s="3">
        <v>16</v>
      </c>
      <c r="F441" s="5"/>
      <c r="G441" s="20">
        <f t="shared" si="18"/>
        <v>0</v>
      </c>
      <c r="H441" s="3">
        <v>23</v>
      </c>
      <c r="I441" s="20">
        <f t="shared" si="19"/>
        <v>0</v>
      </c>
      <c r="J441" s="20">
        <f t="shared" si="20"/>
        <v>0</v>
      </c>
      <c r="K441" s="2"/>
    </row>
    <row r="442" spans="1:11" s="41" customFormat="1" ht="76.15" customHeight="1">
      <c r="A442" s="3" t="s">
        <v>989</v>
      </c>
      <c r="B442" s="22" t="s">
        <v>1032</v>
      </c>
      <c r="C442" s="3" t="s">
        <v>1023</v>
      </c>
      <c r="D442" s="3" t="s">
        <v>27</v>
      </c>
      <c r="E442" s="3">
        <v>16</v>
      </c>
      <c r="F442" s="5"/>
      <c r="G442" s="20">
        <f t="shared" si="18"/>
        <v>0</v>
      </c>
      <c r="H442" s="3">
        <v>23</v>
      </c>
      <c r="I442" s="20">
        <f t="shared" si="19"/>
        <v>0</v>
      </c>
      <c r="J442" s="20">
        <f t="shared" si="20"/>
        <v>0</v>
      </c>
      <c r="K442" s="2"/>
    </row>
    <row r="443" spans="1:11" s="41" customFormat="1" ht="77.45" customHeight="1">
      <c r="A443" s="3" t="s">
        <v>990</v>
      </c>
      <c r="B443" s="22" t="s">
        <v>1033</v>
      </c>
      <c r="C443" s="3" t="s">
        <v>1023</v>
      </c>
      <c r="D443" s="3" t="s">
        <v>27</v>
      </c>
      <c r="E443" s="3">
        <v>16</v>
      </c>
      <c r="F443" s="5"/>
      <c r="G443" s="20">
        <f t="shared" si="18"/>
        <v>0</v>
      </c>
      <c r="H443" s="3">
        <v>23</v>
      </c>
      <c r="I443" s="20">
        <f t="shared" si="19"/>
        <v>0</v>
      </c>
      <c r="J443" s="20">
        <f t="shared" si="20"/>
        <v>0</v>
      </c>
      <c r="K443" s="2"/>
    </row>
    <row r="444" spans="1:11" s="41" customFormat="1" ht="79.9" customHeight="1">
      <c r="A444" s="3" t="s">
        <v>991</v>
      </c>
      <c r="B444" s="23" t="s">
        <v>1038</v>
      </c>
      <c r="C444" s="3" t="s">
        <v>1023</v>
      </c>
      <c r="D444" s="3" t="s">
        <v>27</v>
      </c>
      <c r="E444" s="3">
        <v>16</v>
      </c>
      <c r="F444" s="5"/>
      <c r="G444" s="20">
        <f t="shared" si="18"/>
        <v>0</v>
      </c>
      <c r="H444" s="3">
        <v>23</v>
      </c>
      <c r="I444" s="20">
        <f t="shared" si="19"/>
        <v>0</v>
      </c>
      <c r="J444" s="20">
        <f t="shared" si="20"/>
        <v>0</v>
      </c>
      <c r="K444" s="2"/>
    </row>
    <row r="445" spans="1:11" s="41" customFormat="1" ht="24.6" customHeight="1">
      <c r="A445" s="3" t="s">
        <v>992</v>
      </c>
      <c r="B445" s="22" t="s">
        <v>380</v>
      </c>
      <c r="C445" s="3" t="s">
        <v>6</v>
      </c>
      <c r="D445" s="3" t="s">
        <v>27</v>
      </c>
      <c r="E445" s="3" t="s">
        <v>13</v>
      </c>
      <c r="F445" s="5"/>
      <c r="G445" s="20">
        <f t="shared" si="18"/>
        <v>0</v>
      </c>
      <c r="H445" s="3">
        <v>23</v>
      </c>
      <c r="I445" s="20">
        <f t="shared" si="19"/>
        <v>0</v>
      </c>
      <c r="J445" s="20">
        <f t="shared" si="20"/>
        <v>0</v>
      </c>
      <c r="K445" s="21"/>
    </row>
    <row r="446" spans="1:11" s="41" customFormat="1" ht="22.5">
      <c r="A446" s="3" t="s">
        <v>993</v>
      </c>
      <c r="B446" s="22" t="s">
        <v>317</v>
      </c>
      <c r="C446" s="16" t="s">
        <v>6</v>
      </c>
      <c r="D446" s="3" t="s">
        <v>35</v>
      </c>
      <c r="E446" s="3">
        <v>2</v>
      </c>
      <c r="F446" s="5"/>
      <c r="G446" s="20">
        <f t="shared" si="18"/>
        <v>0</v>
      </c>
      <c r="H446" s="3">
        <v>23</v>
      </c>
      <c r="I446" s="20">
        <f t="shared" si="19"/>
        <v>0</v>
      </c>
      <c r="J446" s="20">
        <f t="shared" si="20"/>
        <v>0</v>
      </c>
      <c r="K446" s="21"/>
    </row>
    <row r="447" spans="1:11" s="41" customFormat="1" ht="45" customHeight="1">
      <c r="A447" s="3" t="s">
        <v>994</v>
      </c>
      <c r="B447" s="22" t="s">
        <v>318</v>
      </c>
      <c r="C447" s="3" t="s">
        <v>6</v>
      </c>
      <c r="D447" s="3" t="s">
        <v>33</v>
      </c>
      <c r="E447" s="3" t="s">
        <v>13</v>
      </c>
      <c r="F447" s="5"/>
      <c r="G447" s="20">
        <f t="shared" si="18"/>
        <v>0</v>
      </c>
      <c r="H447" s="3">
        <v>23</v>
      </c>
      <c r="I447" s="20">
        <f t="shared" si="19"/>
        <v>0</v>
      </c>
      <c r="J447" s="20">
        <f t="shared" si="20"/>
        <v>0</v>
      </c>
      <c r="K447" s="21"/>
    </row>
    <row r="448" spans="1:11" ht="75.6" customHeight="1">
      <c r="A448" s="3" t="s">
        <v>995</v>
      </c>
      <c r="B448" s="22" t="s">
        <v>1055</v>
      </c>
      <c r="C448" s="16" t="s">
        <v>106</v>
      </c>
      <c r="D448" s="3" t="s">
        <v>16</v>
      </c>
      <c r="E448" s="3">
        <v>1</v>
      </c>
      <c r="F448" s="5"/>
      <c r="G448" s="20">
        <f t="shared" si="18"/>
        <v>0</v>
      </c>
      <c r="H448" s="3">
        <v>23</v>
      </c>
      <c r="I448" s="20">
        <f t="shared" si="19"/>
        <v>0</v>
      </c>
      <c r="J448" s="20">
        <f t="shared" si="20"/>
        <v>0</v>
      </c>
      <c r="K448" s="21"/>
    </row>
    <row r="449" spans="1:11" ht="38.45" customHeight="1">
      <c r="A449" s="3" t="s">
        <v>996</v>
      </c>
      <c r="B449" s="22" t="s">
        <v>177</v>
      </c>
      <c r="C449" s="16" t="s">
        <v>106</v>
      </c>
      <c r="D449" s="3" t="s">
        <v>16</v>
      </c>
      <c r="E449" s="3">
        <v>1</v>
      </c>
      <c r="F449" s="5"/>
      <c r="G449" s="20">
        <f t="shared" si="18"/>
        <v>0</v>
      </c>
      <c r="H449" s="3">
        <v>23</v>
      </c>
      <c r="I449" s="20">
        <f t="shared" si="19"/>
        <v>0</v>
      </c>
      <c r="J449" s="20">
        <f t="shared" si="20"/>
        <v>0</v>
      </c>
      <c r="K449" s="21"/>
    </row>
    <row r="450" spans="1:11" ht="37.9" customHeight="1">
      <c r="A450" s="3" t="s">
        <v>997</v>
      </c>
      <c r="B450" s="22" t="s">
        <v>319</v>
      </c>
      <c r="C450" s="16" t="s">
        <v>106</v>
      </c>
      <c r="D450" s="3" t="s">
        <v>16</v>
      </c>
      <c r="E450" s="3">
        <v>1</v>
      </c>
      <c r="F450" s="5"/>
      <c r="G450" s="20">
        <f t="shared" si="18"/>
        <v>0</v>
      </c>
      <c r="H450" s="3">
        <v>23</v>
      </c>
      <c r="I450" s="20">
        <f t="shared" si="19"/>
        <v>0</v>
      </c>
      <c r="J450" s="20">
        <f t="shared" si="20"/>
        <v>0</v>
      </c>
      <c r="K450" s="21"/>
    </row>
    <row r="451" spans="1:11" ht="21.6" customHeight="1">
      <c r="A451" s="3" t="s">
        <v>998</v>
      </c>
      <c r="B451" s="22" t="s">
        <v>46</v>
      </c>
      <c r="C451" s="3" t="s">
        <v>106</v>
      </c>
      <c r="D451" s="3" t="s">
        <v>27</v>
      </c>
      <c r="E451" s="3" t="s">
        <v>13</v>
      </c>
      <c r="F451" s="5"/>
      <c r="G451" s="20">
        <f aca="true" t="shared" si="21" ref="G451:G496">E451*F451</f>
        <v>0</v>
      </c>
      <c r="H451" s="3">
        <v>23</v>
      </c>
      <c r="I451" s="20">
        <f aca="true" t="shared" si="22" ref="I451:I496">G451*H451%</f>
        <v>0</v>
      </c>
      <c r="J451" s="20">
        <f aca="true" t="shared" si="23" ref="J451:J496">G451+I451</f>
        <v>0</v>
      </c>
      <c r="K451" s="21"/>
    </row>
    <row r="452" spans="1:11" ht="21.6" customHeight="1">
      <c r="A452" s="3" t="s">
        <v>999</v>
      </c>
      <c r="B452" s="22" t="s">
        <v>320</v>
      </c>
      <c r="C452" s="3" t="s">
        <v>85</v>
      </c>
      <c r="D452" s="3" t="s">
        <v>27</v>
      </c>
      <c r="E452" s="3" t="s">
        <v>12</v>
      </c>
      <c r="F452" s="5"/>
      <c r="G452" s="20">
        <f t="shared" si="21"/>
        <v>0</v>
      </c>
      <c r="H452" s="3">
        <v>23</v>
      </c>
      <c r="I452" s="20">
        <f t="shared" si="22"/>
        <v>0</v>
      </c>
      <c r="J452" s="20">
        <f t="shared" si="23"/>
        <v>0</v>
      </c>
      <c r="K452" s="21"/>
    </row>
    <row r="453" spans="1:11" ht="19.9" customHeight="1">
      <c r="A453" s="3" t="s">
        <v>1000</v>
      </c>
      <c r="B453" s="15" t="s">
        <v>321</v>
      </c>
      <c r="C453" s="21" t="s">
        <v>85</v>
      </c>
      <c r="D453" s="3" t="s">
        <v>27</v>
      </c>
      <c r="E453" s="24">
        <v>2</v>
      </c>
      <c r="F453" s="25"/>
      <c r="G453" s="20">
        <f t="shared" si="21"/>
        <v>0</v>
      </c>
      <c r="H453" s="3">
        <v>23</v>
      </c>
      <c r="I453" s="20">
        <f t="shared" si="22"/>
        <v>0</v>
      </c>
      <c r="J453" s="20">
        <f t="shared" si="23"/>
        <v>0</v>
      </c>
      <c r="K453" s="21"/>
    </row>
    <row r="454" spans="1:11" ht="29.45" customHeight="1">
      <c r="A454" s="3" t="s">
        <v>1001</v>
      </c>
      <c r="B454" s="22" t="s">
        <v>322</v>
      </c>
      <c r="C454" s="3" t="s">
        <v>10</v>
      </c>
      <c r="D454" s="3" t="s">
        <v>16</v>
      </c>
      <c r="E454" s="3" t="s">
        <v>13</v>
      </c>
      <c r="F454" s="5"/>
      <c r="G454" s="20">
        <f t="shared" si="21"/>
        <v>0</v>
      </c>
      <c r="H454" s="3">
        <v>23</v>
      </c>
      <c r="I454" s="20">
        <f t="shared" si="22"/>
        <v>0</v>
      </c>
      <c r="J454" s="20">
        <f t="shared" si="23"/>
        <v>0</v>
      </c>
      <c r="K454" s="23"/>
    </row>
    <row r="455" spans="1:11" ht="36" customHeight="1">
      <c r="A455" s="3" t="s">
        <v>1002</v>
      </c>
      <c r="B455" s="22" t="s">
        <v>176</v>
      </c>
      <c r="C455" s="3" t="s">
        <v>59</v>
      </c>
      <c r="D455" s="3" t="s">
        <v>33</v>
      </c>
      <c r="E455" s="3" t="s">
        <v>15</v>
      </c>
      <c r="F455" s="5"/>
      <c r="G455" s="20">
        <f t="shared" si="21"/>
        <v>0</v>
      </c>
      <c r="H455" s="3">
        <v>23</v>
      </c>
      <c r="I455" s="20">
        <f t="shared" si="22"/>
        <v>0</v>
      </c>
      <c r="J455" s="20">
        <f t="shared" si="23"/>
        <v>0</v>
      </c>
      <c r="K455" s="23"/>
    </row>
    <row r="456" spans="1:11" ht="82.15" customHeight="1">
      <c r="A456" s="3" t="s">
        <v>1003</v>
      </c>
      <c r="B456" s="22" t="s">
        <v>379</v>
      </c>
      <c r="C456" s="3" t="s">
        <v>101</v>
      </c>
      <c r="D456" s="3" t="s">
        <v>35</v>
      </c>
      <c r="E456" s="3" t="s">
        <v>15</v>
      </c>
      <c r="F456" s="5"/>
      <c r="G456" s="20">
        <f t="shared" si="21"/>
        <v>0</v>
      </c>
      <c r="H456" s="3">
        <v>23</v>
      </c>
      <c r="I456" s="20">
        <f t="shared" si="22"/>
        <v>0</v>
      </c>
      <c r="J456" s="20">
        <f t="shared" si="23"/>
        <v>0</v>
      </c>
      <c r="K456" s="23"/>
    </row>
    <row r="457" spans="1:11" ht="44.45" customHeight="1">
      <c r="A457" s="3" t="s">
        <v>1004</v>
      </c>
      <c r="B457" s="22" t="s">
        <v>333</v>
      </c>
      <c r="C457" s="3" t="s">
        <v>101</v>
      </c>
      <c r="D457" s="3" t="s">
        <v>35</v>
      </c>
      <c r="E457" s="3" t="s">
        <v>13</v>
      </c>
      <c r="F457" s="5"/>
      <c r="G457" s="20">
        <f t="shared" si="21"/>
        <v>0</v>
      </c>
      <c r="H457" s="3">
        <v>23</v>
      </c>
      <c r="I457" s="20">
        <f t="shared" si="22"/>
        <v>0</v>
      </c>
      <c r="J457" s="20">
        <f t="shared" si="23"/>
        <v>0</v>
      </c>
      <c r="K457" s="23"/>
    </row>
    <row r="458" spans="1:11" ht="49.15" customHeight="1">
      <c r="A458" s="3" t="s">
        <v>1005</v>
      </c>
      <c r="B458" s="22" t="s">
        <v>520</v>
      </c>
      <c r="C458" s="3" t="s">
        <v>101</v>
      </c>
      <c r="D458" s="3" t="s">
        <v>35</v>
      </c>
      <c r="E458" s="3" t="s">
        <v>14</v>
      </c>
      <c r="F458" s="5"/>
      <c r="G458" s="20">
        <f t="shared" si="21"/>
        <v>0</v>
      </c>
      <c r="H458" s="3">
        <v>23</v>
      </c>
      <c r="I458" s="20">
        <f t="shared" si="22"/>
        <v>0</v>
      </c>
      <c r="J458" s="20">
        <f t="shared" si="23"/>
        <v>0</v>
      </c>
      <c r="K458" s="23"/>
    </row>
    <row r="459" spans="1:11" ht="37.15" customHeight="1">
      <c r="A459" s="3" t="s">
        <v>1006</v>
      </c>
      <c r="B459" s="22" t="s">
        <v>423</v>
      </c>
      <c r="C459" s="3" t="s">
        <v>101</v>
      </c>
      <c r="D459" s="3" t="s">
        <v>16</v>
      </c>
      <c r="E459" s="3" t="s">
        <v>12</v>
      </c>
      <c r="F459" s="5"/>
      <c r="G459" s="20">
        <f t="shared" si="21"/>
        <v>0</v>
      </c>
      <c r="H459" s="3">
        <v>23</v>
      </c>
      <c r="I459" s="20">
        <f t="shared" si="22"/>
        <v>0</v>
      </c>
      <c r="J459" s="20">
        <f t="shared" si="23"/>
        <v>0</v>
      </c>
      <c r="K459" s="23"/>
    </row>
    <row r="460" spans="1:11" ht="29.45" customHeight="1">
      <c r="A460" s="3" t="s">
        <v>1007</v>
      </c>
      <c r="B460" s="22" t="s">
        <v>424</v>
      </c>
      <c r="C460" s="16" t="s">
        <v>101</v>
      </c>
      <c r="D460" s="3" t="s">
        <v>35</v>
      </c>
      <c r="E460" s="3">
        <v>1</v>
      </c>
      <c r="F460" s="5"/>
      <c r="G460" s="20">
        <f t="shared" si="21"/>
        <v>0</v>
      </c>
      <c r="H460" s="3">
        <v>23</v>
      </c>
      <c r="I460" s="20">
        <f t="shared" si="22"/>
        <v>0</v>
      </c>
      <c r="J460" s="20">
        <f t="shared" si="23"/>
        <v>0</v>
      </c>
      <c r="K460" s="23"/>
    </row>
    <row r="461" spans="1:11" ht="81.6" customHeight="1">
      <c r="A461" s="3" t="s">
        <v>1008</v>
      </c>
      <c r="B461" s="22" t="s">
        <v>585</v>
      </c>
      <c r="C461" s="2" t="s">
        <v>504</v>
      </c>
      <c r="D461" s="2" t="s">
        <v>35</v>
      </c>
      <c r="E461" s="2" t="s">
        <v>13</v>
      </c>
      <c r="F461" s="19"/>
      <c r="G461" s="20">
        <f t="shared" si="21"/>
        <v>0</v>
      </c>
      <c r="H461" s="2">
        <v>23</v>
      </c>
      <c r="I461" s="20">
        <f t="shared" si="22"/>
        <v>0</v>
      </c>
      <c r="J461" s="20">
        <f t="shared" si="23"/>
        <v>0</v>
      </c>
      <c r="K461" s="23"/>
    </row>
    <row r="462" spans="1:11" ht="22.5">
      <c r="A462" s="3" t="s">
        <v>1009</v>
      </c>
      <c r="B462" s="26" t="s">
        <v>323</v>
      </c>
      <c r="C462" s="16" t="s">
        <v>101</v>
      </c>
      <c r="D462" s="16" t="s">
        <v>33</v>
      </c>
      <c r="E462" s="16">
        <v>10</v>
      </c>
      <c r="F462" s="27"/>
      <c r="G462" s="20">
        <f t="shared" si="21"/>
        <v>0</v>
      </c>
      <c r="H462" s="3">
        <v>23</v>
      </c>
      <c r="I462" s="20">
        <f t="shared" si="22"/>
        <v>0</v>
      </c>
      <c r="J462" s="20">
        <f t="shared" si="23"/>
        <v>0</v>
      </c>
      <c r="K462" s="23"/>
    </row>
    <row r="463" spans="1:11" ht="89.45" customHeight="1">
      <c r="A463" s="3" t="s">
        <v>1010</v>
      </c>
      <c r="B463" s="22" t="s">
        <v>1056</v>
      </c>
      <c r="C463" s="3" t="s">
        <v>85</v>
      </c>
      <c r="D463" s="3" t="s">
        <v>33</v>
      </c>
      <c r="E463" s="3">
        <v>1</v>
      </c>
      <c r="F463" s="5"/>
      <c r="G463" s="20">
        <f t="shared" si="21"/>
        <v>0</v>
      </c>
      <c r="H463" s="3">
        <v>23</v>
      </c>
      <c r="I463" s="20">
        <f t="shared" si="22"/>
        <v>0</v>
      </c>
      <c r="J463" s="20">
        <f t="shared" si="23"/>
        <v>0</v>
      </c>
      <c r="K463" s="23"/>
    </row>
    <row r="464" spans="1:11" s="41" customFormat="1" ht="12">
      <c r="A464" s="3" t="s">
        <v>1011</v>
      </c>
      <c r="B464" s="22" t="s">
        <v>47</v>
      </c>
      <c r="C464" s="16" t="s">
        <v>101</v>
      </c>
      <c r="D464" s="3" t="s">
        <v>33</v>
      </c>
      <c r="E464" s="3">
        <v>2</v>
      </c>
      <c r="F464" s="5"/>
      <c r="G464" s="20">
        <f t="shared" si="21"/>
        <v>0</v>
      </c>
      <c r="H464" s="3">
        <v>23</v>
      </c>
      <c r="I464" s="20">
        <f t="shared" si="22"/>
        <v>0</v>
      </c>
      <c r="J464" s="20">
        <f t="shared" si="23"/>
        <v>0</v>
      </c>
      <c r="K464" s="23"/>
    </row>
    <row r="465" spans="1:11" s="41" customFormat="1" ht="37.9" customHeight="1">
      <c r="A465" s="3" t="s">
        <v>1012</v>
      </c>
      <c r="B465" s="22" t="s">
        <v>378</v>
      </c>
      <c r="C465" s="3" t="s">
        <v>6</v>
      </c>
      <c r="D465" s="3" t="s">
        <v>33</v>
      </c>
      <c r="E465" s="3" t="s">
        <v>13</v>
      </c>
      <c r="F465" s="5"/>
      <c r="G465" s="20">
        <f t="shared" si="21"/>
        <v>0</v>
      </c>
      <c r="H465" s="3">
        <v>23</v>
      </c>
      <c r="I465" s="20">
        <f t="shared" si="22"/>
        <v>0</v>
      </c>
      <c r="J465" s="20">
        <f t="shared" si="23"/>
        <v>0</v>
      </c>
      <c r="K465" s="23"/>
    </row>
    <row r="466" spans="1:11" ht="115.9" customHeight="1">
      <c r="A466" s="3" t="s">
        <v>1013</v>
      </c>
      <c r="B466" s="22" t="s">
        <v>1029</v>
      </c>
      <c r="C466" s="3" t="s">
        <v>1023</v>
      </c>
      <c r="D466" s="3" t="s">
        <v>27</v>
      </c>
      <c r="E466" s="3">
        <v>1</v>
      </c>
      <c r="F466" s="5"/>
      <c r="G466" s="20">
        <f t="shared" si="21"/>
        <v>0</v>
      </c>
      <c r="H466" s="3">
        <v>23</v>
      </c>
      <c r="I466" s="20">
        <f t="shared" si="22"/>
        <v>0</v>
      </c>
      <c r="J466" s="20">
        <f t="shared" si="23"/>
        <v>0</v>
      </c>
      <c r="K466" s="2"/>
    </row>
    <row r="467" spans="1:11" ht="30.6" customHeight="1">
      <c r="A467" s="3" t="s">
        <v>1014</v>
      </c>
      <c r="B467" s="22" t="s">
        <v>502</v>
      </c>
      <c r="C467" s="2" t="s">
        <v>85</v>
      </c>
      <c r="D467" s="2" t="s">
        <v>27</v>
      </c>
      <c r="E467" s="2" t="s">
        <v>13</v>
      </c>
      <c r="F467" s="19"/>
      <c r="G467" s="20">
        <f t="shared" si="21"/>
        <v>0</v>
      </c>
      <c r="H467" s="2">
        <v>23</v>
      </c>
      <c r="I467" s="20">
        <f t="shared" si="22"/>
        <v>0</v>
      </c>
      <c r="J467" s="20">
        <f t="shared" si="23"/>
        <v>0</v>
      </c>
      <c r="K467" s="23"/>
    </row>
    <row r="468" spans="1:11" ht="36.6" customHeight="1">
      <c r="A468" s="3" t="s">
        <v>1015</v>
      </c>
      <c r="B468" s="22" t="s">
        <v>377</v>
      </c>
      <c r="C468" s="3" t="s">
        <v>101</v>
      </c>
      <c r="D468" s="3" t="s">
        <v>33</v>
      </c>
      <c r="E468" s="3">
        <v>5</v>
      </c>
      <c r="F468" s="5"/>
      <c r="G468" s="20">
        <f t="shared" si="21"/>
        <v>0</v>
      </c>
      <c r="H468" s="3">
        <v>23</v>
      </c>
      <c r="I468" s="20">
        <f t="shared" si="22"/>
        <v>0</v>
      </c>
      <c r="J468" s="20">
        <f t="shared" si="23"/>
        <v>0</v>
      </c>
      <c r="K468" s="23"/>
    </row>
    <row r="469" spans="1:11" s="41" customFormat="1" ht="39.6" customHeight="1">
      <c r="A469" s="3" t="s">
        <v>1016</v>
      </c>
      <c r="B469" s="22" t="s">
        <v>376</v>
      </c>
      <c r="C469" s="3" t="s">
        <v>101</v>
      </c>
      <c r="D469" s="3" t="s">
        <v>33</v>
      </c>
      <c r="E469" s="3" t="s">
        <v>12</v>
      </c>
      <c r="F469" s="5"/>
      <c r="G469" s="20">
        <f t="shared" si="21"/>
        <v>0</v>
      </c>
      <c r="H469" s="3">
        <v>23</v>
      </c>
      <c r="I469" s="20">
        <f t="shared" si="22"/>
        <v>0</v>
      </c>
      <c r="J469" s="20">
        <f t="shared" si="23"/>
        <v>0</v>
      </c>
      <c r="K469" s="23"/>
    </row>
    <row r="470" spans="1:11" s="41" customFormat="1" ht="12">
      <c r="A470" s="3" t="s">
        <v>1017</v>
      </c>
      <c r="B470" s="22" t="s">
        <v>375</v>
      </c>
      <c r="C470" s="16" t="s">
        <v>101</v>
      </c>
      <c r="D470" s="3" t="s">
        <v>33</v>
      </c>
      <c r="E470" s="3" t="s">
        <v>13</v>
      </c>
      <c r="F470" s="5"/>
      <c r="G470" s="20">
        <f t="shared" si="21"/>
        <v>0</v>
      </c>
      <c r="H470" s="3">
        <v>23</v>
      </c>
      <c r="I470" s="20">
        <f t="shared" si="22"/>
        <v>0</v>
      </c>
      <c r="J470" s="20">
        <f t="shared" si="23"/>
        <v>0</v>
      </c>
      <c r="K470" s="23"/>
    </row>
    <row r="471" spans="1:11" s="42" customFormat="1" ht="28.15" customHeight="1">
      <c r="A471" s="3" t="s">
        <v>1018</v>
      </c>
      <c r="B471" s="22" t="s">
        <v>332</v>
      </c>
      <c r="C471" s="3" t="s">
        <v>101</v>
      </c>
      <c r="D471" s="3" t="s">
        <v>35</v>
      </c>
      <c r="E471" s="3" t="s">
        <v>13</v>
      </c>
      <c r="F471" s="5"/>
      <c r="G471" s="20">
        <f t="shared" si="21"/>
        <v>0</v>
      </c>
      <c r="H471" s="3">
        <v>23</v>
      </c>
      <c r="I471" s="20">
        <f t="shared" si="22"/>
        <v>0</v>
      </c>
      <c r="J471" s="20">
        <f t="shared" si="23"/>
        <v>0</v>
      </c>
      <c r="K471" s="23"/>
    </row>
    <row r="472" spans="1:11" s="42" customFormat="1" ht="49.15" customHeight="1">
      <c r="A472" s="3" t="s">
        <v>1059</v>
      </c>
      <c r="B472" s="22" t="s">
        <v>374</v>
      </c>
      <c r="C472" s="16" t="s">
        <v>101</v>
      </c>
      <c r="D472" s="3" t="s">
        <v>33</v>
      </c>
      <c r="E472" s="3">
        <v>2</v>
      </c>
      <c r="F472" s="5"/>
      <c r="G472" s="20">
        <f t="shared" si="21"/>
        <v>0</v>
      </c>
      <c r="H472" s="3">
        <v>23</v>
      </c>
      <c r="I472" s="20">
        <f t="shared" si="22"/>
        <v>0</v>
      </c>
      <c r="J472" s="20">
        <f t="shared" si="23"/>
        <v>0</v>
      </c>
      <c r="K472" s="23"/>
    </row>
    <row r="473" spans="1:11" s="42" customFormat="1" ht="155.45" customHeight="1">
      <c r="A473" s="3" t="s">
        <v>1060</v>
      </c>
      <c r="B473" s="22" t="s">
        <v>586</v>
      </c>
      <c r="C473" s="2" t="s">
        <v>101</v>
      </c>
      <c r="D473" s="2" t="s">
        <v>35</v>
      </c>
      <c r="E473" s="2" t="s">
        <v>12</v>
      </c>
      <c r="F473" s="19"/>
      <c r="G473" s="20">
        <f t="shared" si="21"/>
        <v>0</v>
      </c>
      <c r="H473" s="2">
        <v>23</v>
      </c>
      <c r="I473" s="20">
        <f t="shared" si="22"/>
        <v>0</v>
      </c>
      <c r="J473" s="20">
        <f t="shared" si="23"/>
        <v>0</v>
      </c>
      <c r="K473" s="23"/>
    </row>
    <row r="474" spans="1:11" s="6" customFormat="1" ht="156" customHeight="1">
      <c r="A474" s="3" t="s">
        <v>1061</v>
      </c>
      <c r="B474" s="22" t="s">
        <v>373</v>
      </c>
      <c r="C474" s="3" t="s">
        <v>101</v>
      </c>
      <c r="D474" s="3" t="s">
        <v>33</v>
      </c>
      <c r="E474" s="3" t="s">
        <v>14</v>
      </c>
      <c r="F474" s="5"/>
      <c r="G474" s="20">
        <f t="shared" si="21"/>
        <v>0</v>
      </c>
      <c r="H474" s="3">
        <v>23</v>
      </c>
      <c r="I474" s="20">
        <f t="shared" si="22"/>
        <v>0</v>
      </c>
      <c r="J474" s="20">
        <f t="shared" si="23"/>
        <v>0</v>
      </c>
      <c r="K474" s="23"/>
    </row>
    <row r="475" spans="1:11" s="6" customFormat="1" ht="30" customHeight="1">
      <c r="A475" s="3" t="s">
        <v>1062</v>
      </c>
      <c r="B475" s="22" t="s">
        <v>324</v>
      </c>
      <c r="C475" s="2" t="s">
        <v>85</v>
      </c>
      <c r="D475" s="2" t="s">
        <v>35</v>
      </c>
      <c r="E475" s="2" t="s">
        <v>32</v>
      </c>
      <c r="F475" s="19"/>
      <c r="G475" s="20">
        <f t="shared" si="21"/>
        <v>0</v>
      </c>
      <c r="H475" s="3">
        <v>23</v>
      </c>
      <c r="I475" s="20">
        <f t="shared" si="22"/>
        <v>0</v>
      </c>
      <c r="J475" s="20">
        <f t="shared" si="23"/>
        <v>0</v>
      </c>
      <c r="K475" s="23"/>
    </row>
    <row r="476" spans="1:11" s="6" customFormat="1" ht="30.6" customHeight="1">
      <c r="A476" s="3" t="s">
        <v>1063</v>
      </c>
      <c r="B476" s="22" t="s">
        <v>1057</v>
      </c>
      <c r="C476" s="16" t="s">
        <v>101</v>
      </c>
      <c r="D476" s="3" t="s">
        <v>33</v>
      </c>
      <c r="E476" s="3">
        <v>1</v>
      </c>
      <c r="F476" s="5"/>
      <c r="G476" s="20">
        <f t="shared" si="21"/>
        <v>0</v>
      </c>
      <c r="H476" s="3">
        <v>23</v>
      </c>
      <c r="I476" s="20">
        <f t="shared" si="22"/>
        <v>0</v>
      </c>
      <c r="J476" s="20">
        <f t="shared" si="23"/>
        <v>0</v>
      </c>
      <c r="K476" s="23"/>
    </row>
    <row r="477" spans="1:11" s="6" customFormat="1" ht="59.45" customHeight="1">
      <c r="A477" s="3" t="s">
        <v>1064</v>
      </c>
      <c r="B477" s="22" t="s">
        <v>325</v>
      </c>
      <c r="C477" s="2" t="s">
        <v>101</v>
      </c>
      <c r="D477" s="2" t="s">
        <v>27</v>
      </c>
      <c r="E477" s="2" t="s">
        <v>13</v>
      </c>
      <c r="F477" s="19"/>
      <c r="G477" s="20">
        <f t="shared" si="21"/>
        <v>0</v>
      </c>
      <c r="H477" s="3">
        <v>23</v>
      </c>
      <c r="I477" s="20">
        <f t="shared" si="22"/>
        <v>0</v>
      </c>
      <c r="J477" s="20">
        <f t="shared" si="23"/>
        <v>0</v>
      </c>
      <c r="K477" s="23"/>
    </row>
    <row r="478" spans="1:11" s="6" customFormat="1" ht="34.9" customHeight="1">
      <c r="A478" s="3" t="s">
        <v>1065</v>
      </c>
      <c r="B478" s="26" t="s">
        <v>262</v>
      </c>
      <c r="C478" s="16" t="s">
        <v>101</v>
      </c>
      <c r="D478" s="16" t="s">
        <v>27</v>
      </c>
      <c r="E478" s="16">
        <v>1</v>
      </c>
      <c r="F478" s="27"/>
      <c r="G478" s="20">
        <f t="shared" si="21"/>
        <v>0</v>
      </c>
      <c r="H478" s="3">
        <v>23</v>
      </c>
      <c r="I478" s="20">
        <f t="shared" si="22"/>
        <v>0</v>
      </c>
      <c r="J478" s="20">
        <f t="shared" si="23"/>
        <v>0</v>
      </c>
      <c r="K478" s="23"/>
    </row>
    <row r="479" spans="1:11" s="6" customFormat="1" ht="65.45" customHeight="1">
      <c r="A479" s="3" t="s">
        <v>1066</v>
      </c>
      <c r="B479" s="22" t="s">
        <v>588</v>
      </c>
      <c r="C479" s="2" t="s">
        <v>506</v>
      </c>
      <c r="D479" s="2" t="s">
        <v>35</v>
      </c>
      <c r="E479" s="2" t="s">
        <v>12</v>
      </c>
      <c r="F479" s="19"/>
      <c r="G479" s="20">
        <f t="shared" si="21"/>
        <v>0</v>
      </c>
      <c r="H479" s="2">
        <v>23</v>
      </c>
      <c r="I479" s="20">
        <f t="shared" si="22"/>
        <v>0</v>
      </c>
      <c r="J479" s="20">
        <f t="shared" si="23"/>
        <v>0</v>
      </c>
      <c r="K479" s="23"/>
    </row>
    <row r="480" spans="1:11" s="6" customFormat="1" ht="29.45" customHeight="1">
      <c r="A480" s="3" t="s">
        <v>1067</v>
      </c>
      <c r="B480" s="22" t="s">
        <v>326</v>
      </c>
      <c r="C480" s="16" t="s">
        <v>101</v>
      </c>
      <c r="D480" s="3" t="s">
        <v>33</v>
      </c>
      <c r="E480" s="3">
        <v>2</v>
      </c>
      <c r="F480" s="5"/>
      <c r="G480" s="20">
        <f t="shared" si="21"/>
        <v>0</v>
      </c>
      <c r="H480" s="3">
        <v>23</v>
      </c>
      <c r="I480" s="20">
        <f t="shared" si="22"/>
        <v>0</v>
      </c>
      <c r="J480" s="20">
        <f t="shared" si="23"/>
        <v>0</v>
      </c>
      <c r="K480" s="23"/>
    </row>
    <row r="481" spans="1:11" s="6" customFormat="1" ht="32.45" customHeight="1">
      <c r="A481" s="3" t="s">
        <v>1068</v>
      </c>
      <c r="B481" s="22" t="s">
        <v>183</v>
      </c>
      <c r="C481" s="2" t="s">
        <v>101</v>
      </c>
      <c r="D481" s="2" t="s">
        <v>33</v>
      </c>
      <c r="E481" s="2" t="s">
        <v>12</v>
      </c>
      <c r="F481" s="19"/>
      <c r="G481" s="20">
        <f t="shared" si="21"/>
        <v>0</v>
      </c>
      <c r="H481" s="3">
        <v>23</v>
      </c>
      <c r="I481" s="20">
        <f t="shared" si="22"/>
        <v>0</v>
      </c>
      <c r="J481" s="20">
        <f t="shared" si="23"/>
        <v>0</v>
      </c>
      <c r="K481" s="23"/>
    </row>
    <row r="482" spans="1:11" s="6" customFormat="1" ht="34.15" customHeight="1">
      <c r="A482" s="3" t="s">
        <v>1069</v>
      </c>
      <c r="B482" s="22" t="s">
        <v>587</v>
      </c>
      <c r="C482" s="2" t="s">
        <v>490</v>
      </c>
      <c r="D482" s="2" t="s">
        <v>35</v>
      </c>
      <c r="E482" s="2" t="s">
        <v>13</v>
      </c>
      <c r="F482" s="19"/>
      <c r="G482" s="20">
        <f t="shared" si="21"/>
        <v>0</v>
      </c>
      <c r="H482" s="2">
        <v>23</v>
      </c>
      <c r="I482" s="20">
        <f t="shared" si="22"/>
        <v>0</v>
      </c>
      <c r="J482" s="20">
        <f t="shared" si="23"/>
        <v>0</v>
      </c>
      <c r="K482" s="23"/>
    </row>
    <row r="483" spans="1:11" s="6" customFormat="1" ht="35.45" customHeight="1">
      <c r="A483" s="3" t="s">
        <v>1070</v>
      </c>
      <c r="B483" s="22" t="s">
        <v>372</v>
      </c>
      <c r="C483" s="2" t="s">
        <v>101</v>
      </c>
      <c r="D483" s="2" t="s">
        <v>33</v>
      </c>
      <c r="E483" s="2" t="s">
        <v>13</v>
      </c>
      <c r="F483" s="19"/>
      <c r="G483" s="20">
        <f t="shared" si="21"/>
        <v>0</v>
      </c>
      <c r="H483" s="3">
        <v>23</v>
      </c>
      <c r="I483" s="20">
        <f t="shared" si="22"/>
        <v>0</v>
      </c>
      <c r="J483" s="20">
        <f t="shared" si="23"/>
        <v>0</v>
      </c>
      <c r="K483" s="23"/>
    </row>
    <row r="484" spans="1:11" s="6" customFormat="1" ht="76.15" customHeight="1">
      <c r="A484" s="3" t="s">
        <v>1071</v>
      </c>
      <c r="B484" s="22" t="s">
        <v>589</v>
      </c>
      <c r="C484" s="2" t="s">
        <v>490</v>
      </c>
      <c r="D484" s="2" t="s">
        <v>33</v>
      </c>
      <c r="E484" s="2" t="s">
        <v>13</v>
      </c>
      <c r="F484" s="19"/>
      <c r="G484" s="20">
        <f t="shared" si="21"/>
        <v>0</v>
      </c>
      <c r="H484" s="3">
        <v>23</v>
      </c>
      <c r="I484" s="20">
        <f t="shared" si="22"/>
        <v>0</v>
      </c>
      <c r="J484" s="20">
        <f t="shared" si="23"/>
        <v>0</v>
      </c>
      <c r="K484" s="23"/>
    </row>
    <row r="485" spans="1:11" s="6" customFormat="1" ht="60.6" customHeight="1">
      <c r="A485" s="3" t="s">
        <v>1072</v>
      </c>
      <c r="B485" s="22" t="s">
        <v>590</v>
      </c>
      <c r="C485" s="2" t="s">
        <v>490</v>
      </c>
      <c r="D485" s="2" t="s">
        <v>35</v>
      </c>
      <c r="E485" s="2" t="s">
        <v>13</v>
      </c>
      <c r="F485" s="19"/>
      <c r="G485" s="20">
        <f t="shared" si="21"/>
        <v>0</v>
      </c>
      <c r="H485" s="3">
        <v>23</v>
      </c>
      <c r="I485" s="20">
        <f t="shared" si="22"/>
        <v>0</v>
      </c>
      <c r="J485" s="20">
        <f t="shared" si="23"/>
        <v>0</v>
      </c>
      <c r="K485" s="23"/>
    </row>
    <row r="486" spans="1:11" s="6" customFormat="1" ht="30" customHeight="1">
      <c r="A486" s="3" t="s">
        <v>1073</v>
      </c>
      <c r="B486" s="22" t="s">
        <v>111</v>
      </c>
      <c r="C486" s="3" t="s">
        <v>101</v>
      </c>
      <c r="D486" s="3" t="s">
        <v>33</v>
      </c>
      <c r="E486" s="3" t="s">
        <v>13</v>
      </c>
      <c r="F486" s="5"/>
      <c r="G486" s="20">
        <f t="shared" si="21"/>
        <v>0</v>
      </c>
      <c r="H486" s="3">
        <v>23</v>
      </c>
      <c r="I486" s="20">
        <f t="shared" si="22"/>
        <v>0</v>
      </c>
      <c r="J486" s="20">
        <f t="shared" si="23"/>
        <v>0</v>
      </c>
      <c r="K486" s="23"/>
    </row>
    <row r="487" spans="1:11" s="6" customFormat="1" ht="33" customHeight="1">
      <c r="A487" s="3" t="s">
        <v>1074</v>
      </c>
      <c r="B487" s="22" t="s">
        <v>1058</v>
      </c>
      <c r="C487" s="3" t="s">
        <v>6</v>
      </c>
      <c r="D487" s="3" t="s">
        <v>33</v>
      </c>
      <c r="E487" s="3" t="s">
        <v>14</v>
      </c>
      <c r="F487" s="5"/>
      <c r="G487" s="20">
        <f t="shared" si="21"/>
        <v>0</v>
      </c>
      <c r="H487" s="3">
        <v>23</v>
      </c>
      <c r="I487" s="20">
        <f t="shared" si="22"/>
        <v>0</v>
      </c>
      <c r="J487" s="20">
        <f t="shared" si="23"/>
        <v>0</v>
      </c>
      <c r="K487" s="23"/>
    </row>
    <row r="488" spans="1:11" s="6" customFormat="1" ht="30" customHeight="1">
      <c r="A488" s="3" t="s">
        <v>1075</v>
      </c>
      <c r="B488" s="22" t="s">
        <v>346</v>
      </c>
      <c r="C488" s="3" t="s">
        <v>6</v>
      </c>
      <c r="D488" s="3" t="s">
        <v>35</v>
      </c>
      <c r="E488" s="3" t="s">
        <v>13</v>
      </c>
      <c r="F488" s="5"/>
      <c r="G488" s="20">
        <f t="shared" si="21"/>
        <v>0</v>
      </c>
      <c r="H488" s="3">
        <v>23</v>
      </c>
      <c r="I488" s="20">
        <f t="shared" si="22"/>
        <v>0</v>
      </c>
      <c r="J488" s="20">
        <f t="shared" si="23"/>
        <v>0</v>
      </c>
      <c r="K488" s="23"/>
    </row>
    <row r="489" spans="1:11" s="6" customFormat="1" ht="81" customHeight="1">
      <c r="A489" s="3" t="s">
        <v>1076</v>
      </c>
      <c r="B489" s="22" t="s">
        <v>1053</v>
      </c>
      <c r="C489" s="3" t="s">
        <v>6</v>
      </c>
      <c r="D489" s="3" t="s">
        <v>35</v>
      </c>
      <c r="E489" s="3" t="s">
        <v>13</v>
      </c>
      <c r="F489" s="5"/>
      <c r="G489" s="20">
        <f t="shared" si="21"/>
        <v>0</v>
      </c>
      <c r="H489" s="3">
        <v>23</v>
      </c>
      <c r="I489" s="20">
        <f t="shared" si="22"/>
        <v>0</v>
      </c>
      <c r="J489" s="20">
        <f t="shared" si="23"/>
        <v>0</v>
      </c>
      <c r="K489" s="23"/>
    </row>
    <row r="490" spans="1:11" s="6" customFormat="1" ht="39" customHeight="1">
      <c r="A490" s="3" t="s">
        <v>1077</v>
      </c>
      <c r="B490" s="22" t="s">
        <v>1054</v>
      </c>
      <c r="C490" s="3" t="s">
        <v>109</v>
      </c>
      <c r="D490" s="3" t="s">
        <v>27</v>
      </c>
      <c r="E490" s="3">
        <v>1</v>
      </c>
      <c r="F490" s="5"/>
      <c r="G490" s="20">
        <f t="shared" si="21"/>
        <v>0</v>
      </c>
      <c r="H490" s="3">
        <v>23</v>
      </c>
      <c r="I490" s="20">
        <f t="shared" si="22"/>
        <v>0</v>
      </c>
      <c r="J490" s="20">
        <f t="shared" si="23"/>
        <v>0</v>
      </c>
      <c r="K490" s="23"/>
    </row>
    <row r="491" spans="1:11" s="6" customFormat="1" ht="21" customHeight="1">
      <c r="A491" s="3" t="s">
        <v>1078</v>
      </c>
      <c r="B491" s="22" t="s">
        <v>348</v>
      </c>
      <c r="C491" s="21" t="s">
        <v>89</v>
      </c>
      <c r="D491" s="3" t="s">
        <v>27</v>
      </c>
      <c r="E491" s="3">
        <v>1</v>
      </c>
      <c r="F491" s="5"/>
      <c r="G491" s="20">
        <f t="shared" si="21"/>
        <v>0</v>
      </c>
      <c r="H491" s="3">
        <v>23</v>
      </c>
      <c r="I491" s="20">
        <f t="shared" si="22"/>
        <v>0</v>
      </c>
      <c r="J491" s="20">
        <f t="shared" si="23"/>
        <v>0</v>
      </c>
      <c r="K491" s="23"/>
    </row>
    <row r="492" spans="1:11" s="6" customFormat="1" ht="35.45" customHeight="1">
      <c r="A492" s="3" t="s">
        <v>1079</v>
      </c>
      <c r="B492" s="15" t="s">
        <v>347</v>
      </c>
      <c r="C492" s="21" t="s">
        <v>89</v>
      </c>
      <c r="D492" s="17" t="s">
        <v>27</v>
      </c>
      <c r="E492" s="18">
        <v>1</v>
      </c>
      <c r="F492" s="19"/>
      <c r="G492" s="20">
        <f t="shared" si="21"/>
        <v>0</v>
      </c>
      <c r="H492" s="3">
        <v>23</v>
      </c>
      <c r="I492" s="20">
        <f t="shared" si="22"/>
        <v>0</v>
      </c>
      <c r="J492" s="20">
        <f t="shared" si="23"/>
        <v>0</v>
      </c>
      <c r="K492" s="23"/>
    </row>
    <row r="493" spans="1:11" s="6" customFormat="1" ht="33.6" customHeight="1">
      <c r="A493" s="3" t="s">
        <v>1080</v>
      </c>
      <c r="B493" s="22" t="s">
        <v>48</v>
      </c>
      <c r="C493" s="3" t="s">
        <v>89</v>
      </c>
      <c r="D493" s="3" t="s">
        <v>35</v>
      </c>
      <c r="E493" s="3">
        <v>2</v>
      </c>
      <c r="F493" s="5"/>
      <c r="G493" s="20">
        <f t="shared" si="21"/>
        <v>0</v>
      </c>
      <c r="H493" s="3">
        <v>23</v>
      </c>
      <c r="I493" s="20">
        <f t="shared" si="22"/>
        <v>0</v>
      </c>
      <c r="J493" s="20">
        <f t="shared" si="23"/>
        <v>0</v>
      </c>
      <c r="K493" s="23"/>
    </row>
    <row r="494" spans="1:11" s="6" customFormat="1" ht="34.15" customHeight="1">
      <c r="A494" s="3" t="s">
        <v>1081</v>
      </c>
      <c r="B494" s="22" t="s">
        <v>49</v>
      </c>
      <c r="C494" s="21" t="s">
        <v>89</v>
      </c>
      <c r="D494" s="3" t="s">
        <v>35</v>
      </c>
      <c r="E494" s="3">
        <v>2</v>
      </c>
      <c r="F494" s="5"/>
      <c r="G494" s="20">
        <f t="shared" si="21"/>
        <v>0</v>
      </c>
      <c r="H494" s="3">
        <v>23</v>
      </c>
      <c r="I494" s="20">
        <f t="shared" si="22"/>
        <v>0</v>
      </c>
      <c r="J494" s="20">
        <f t="shared" si="23"/>
        <v>0</v>
      </c>
      <c r="K494" s="23"/>
    </row>
    <row r="495" spans="1:11" s="6" customFormat="1" ht="30" customHeight="1">
      <c r="A495" s="3" t="s">
        <v>1082</v>
      </c>
      <c r="B495" s="22" t="s">
        <v>50</v>
      </c>
      <c r="C495" s="3" t="s">
        <v>89</v>
      </c>
      <c r="D495" s="3" t="s">
        <v>35</v>
      </c>
      <c r="E495" s="3" t="s">
        <v>14</v>
      </c>
      <c r="F495" s="5"/>
      <c r="G495" s="20">
        <f t="shared" si="21"/>
        <v>0</v>
      </c>
      <c r="H495" s="3">
        <v>23</v>
      </c>
      <c r="I495" s="20">
        <f t="shared" si="22"/>
        <v>0</v>
      </c>
      <c r="J495" s="20">
        <f t="shared" si="23"/>
        <v>0</v>
      </c>
      <c r="K495" s="2"/>
    </row>
    <row r="496" spans="1:11" s="6" customFormat="1" ht="31.15" customHeight="1">
      <c r="A496" s="3" t="s">
        <v>1083</v>
      </c>
      <c r="B496" s="22" t="s">
        <v>115</v>
      </c>
      <c r="C496" s="16" t="s">
        <v>107</v>
      </c>
      <c r="D496" s="3" t="s">
        <v>27</v>
      </c>
      <c r="E496" s="3">
        <v>1</v>
      </c>
      <c r="F496" s="5"/>
      <c r="G496" s="20">
        <f t="shared" si="21"/>
        <v>0</v>
      </c>
      <c r="H496" s="3">
        <v>23</v>
      </c>
      <c r="I496" s="20">
        <f t="shared" si="22"/>
        <v>0</v>
      </c>
      <c r="J496" s="20">
        <f t="shared" si="23"/>
        <v>0</v>
      </c>
      <c r="K496" s="2"/>
    </row>
    <row r="497" spans="1:256" ht="25.15" customHeight="1">
      <c r="A497" s="48" t="s">
        <v>1020</v>
      </c>
      <c r="B497" s="48"/>
      <c r="C497" s="48"/>
      <c r="D497" s="48"/>
      <c r="E497" s="48"/>
      <c r="F497" s="48"/>
      <c r="G497" s="7">
        <f>SUM(G3:G496)</f>
        <v>0</v>
      </c>
      <c r="H497" s="9" t="s">
        <v>1021</v>
      </c>
      <c r="I497" s="7">
        <f aca="true" t="shared" si="24" ref="I497:J497">SUM(I3:I496)</f>
        <v>0</v>
      </c>
      <c r="J497" s="7">
        <f t="shared" si="24"/>
        <v>0</v>
      </c>
      <c r="K497" s="4"/>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25.15" customHeight="1">
      <c r="A498" s="49" t="s">
        <v>1084</v>
      </c>
      <c r="B498" s="50"/>
      <c r="C498" s="50"/>
      <c r="D498" s="50"/>
      <c r="E498" s="50"/>
      <c r="F498" s="50"/>
      <c r="G498" s="50"/>
      <c r="H498" s="50"/>
      <c r="I498" s="50"/>
      <c r="J498" s="50"/>
      <c r="K498" s="51"/>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45" ht="103.9"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row>
  </sheetData>
  <mergeCells count="2">
    <mergeCell ref="A497:F497"/>
    <mergeCell ref="A498:K498"/>
  </mergeCells>
  <printOptions/>
  <pageMargins left="0.7" right="0.7" top="0.75" bottom="0.75" header="0.3" footer="0.3"/>
  <pageSetup horizontalDpi="600" verticalDpi="600" orientation="landscape" paperSize="9" r:id="rId1"/>
  <headerFooter>
    <oddHeader>&amp;L&amp;"Arial,Kursywa"Zadanie nr 1 : "Dostawa narzędzi"
&amp;CSZCZEGÓŁOWY OPIS PRZEDMIOTU ZAMÓWIENIA&amp;R&amp;"Arial,Kursywa"Załącznik Nr 3 do SIWZ</oddHeader>
    <oddFooter>&amp;C&amp;P / &amp;N&amp;R&amp;"Arial,Kursywa"........................................................
(podpis i pieczątka upełnomocnionego
przedstawiciela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dc:creator>
  <cp:keywords/>
  <dc:description/>
  <cp:lastModifiedBy>Wierzynkiewicz Aleksandra</cp:lastModifiedBy>
  <cp:lastPrinted>2017-06-18T11:38:07Z</cp:lastPrinted>
  <dcterms:created xsi:type="dcterms:W3CDTF">2009-05-13T09:41:33Z</dcterms:created>
  <dcterms:modified xsi:type="dcterms:W3CDTF">2017-07-06T07:30:18Z</dcterms:modified>
  <cp:category/>
  <cp:version/>
  <cp:contentType/>
  <cp:contentStatus/>
</cp:coreProperties>
</file>